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10620" activeTab="1"/>
  </bookViews>
  <sheets>
    <sheet name="Metadata for Map" sheetId="1" r:id="rId1"/>
    <sheet name="Data_for_map" sheetId="2" r:id="rId2"/>
    <sheet name="Map_example" sheetId="3" r:id="rId3"/>
    <sheet name="tables_combined_global" sheetId="4" r:id="rId4"/>
    <sheet name="output_table_ar5" sheetId="5" r:id="rId5"/>
    <sheet name="output_do_all_2010_2100_4.5" sheetId="6" r:id="rId6"/>
    <sheet name="output_do_all_2010_2100_4.5_sor" sheetId="7" r:id="rId7"/>
  </sheets>
  <definedNames>
    <definedName name="_SHR1">#REF!</definedName>
    <definedName name="_SHR2">#REF!</definedName>
    <definedName name="_tax1">'Metadata for Map'!#REF!</definedName>
    <definedName name="_tax2">'Metadata for Map'!#REF!</definedName>
    <definedName name="_tax3">'Metadata for Map'!#REF!</definedName>
    <definedName name="_tax4">'Metadata for Map'!#REF!</definedName>
    <definedName name="AddToolbar">[0]!AddToolbar</definedName>
    <definedName name="_xlnm.Print_Area" localSheetId="0">'Metadata for Map'!$B$2:$Q$67</definedName>
    <definedName name="boxes">'Metadata for Map'!#REF!</definedName>
    <definedName name="button_area_1">#REF!</definedName>
    <definedName name="CC">#REF!</definedName>
    <definedName name="CCT">'Metadata for Map'!#REF!</definedName>
    <definedName name="CDB">#REF!</definedName>
    <definedName name="celltips_area">#REF!</definedName>
    <definedName name="CS">#REF!</definedName>
    <definedName name="data1">'Metadata for Map'!#REF!</definedName>
    <definedName name="data10">'Metadata for Map'!#REF!</definedName>
    <definedName name="data11">'Metadata for Map'!#REF!</definedName>
    <definedName name="data12">'Metadata for Map'!#REF!</definedName>
    <definedName name="data13">'Metadata for Map'!#REF!</definedName>
    <definedName name="data14">'Metadata for Map'!#REF!</definedName>
    <definedName name="data15">'Metadata for Map'!#REF!</definedName>
    <definedName name="data16">'Metadata for Map'!#REF!</definedName>
    <definedName name="data17">'Metadata for Map'!#REF!</definedName>
    <definedName name="data18">'Metadata for Map'!#REF!</definedName>
    <definedName name="data19">'Metadata for Map'!#REF!</definedName>
    <definedName name="data2">'Metadata for Map'!#REF!</definedName>
    <definedName name="data20">'Metadata for Map'!#REF!</definedName>
    <definedName name="data21">'Metadata for Map'!#REF!</definedName>
    <definedName name="data22">'Metadata for Map'!#REF!</definedName>
    <definedName name="data23">'Metadata for Map'!#REF!</definedName>
    <definedName name="data24">'Metadata for Map'!#REF!</definedName>
    <definedName name="data25">'Metadata for Map'!#REF!</definedName>
    <definedName name="data26">'Metadata for Map'!#REF!</definedName>
    <definedName name="data27">'Metadata for Map'!#REF!</definedName>
    <definedName name="data28">'Metadata for Map'!#REF!</definedName>
    <definedName name="data29">'Metadata for Map'!#REF!</definedName>
    <definedName name="data3">'Metadata for Map'!#REF!</definedName>
    <definedName name="data30">'Metadata for Map'!#REF!</definedName>
    <definedName name="data31">'Metadata for Map'!#REF!</definedName>
    <definedName name="data32">'Metadata for Map'!#REF!</definedName>
    <definedName name="data33">'Metadata for Map'!#REF!</definedName>
    <definedName name="data34">'Metadata for Map'!#REF!</definedName>
    <definedName name="data35">'Metadata for Map'!#REF!</definedName>
    <definedName name="data36">'Metadata for Map'!#REF!</definedName>
    <definedName name="data37">'Metadata for Map'!#REF!</definedName>
    <definedName name="data38">'Metadata for Map'!#REF!</definedName>
    <definedName name="data39">'Metadata for Map'!#REF!</definedName>
    <definedName name="data4">'Metadata for Map'!#REF!</definedName>
    <definedName name="data40">'Metadata for Map'!#REF!</definedName>
    <definedName name="data41">'Metadata for Map'!#REF!</definedName>
    <definedName name="data42">'Metadata for Map'!#REF!</definedName>
    <definedName name="data43">'Metadata for Map'!#REF!</definedName>
    <definedName name="data44">'Metadata for Map'!#REF!</definedName>
    <definedName name="data45">'Metadata for Map'!#REF!</definedName>
    <definedName name="data46">'Metadata for Map'!#REF!</definedName>
    <definedName name="data47">'Metadata for Map'!#REF!</definedName>
    <definedName name="data48">'Metadata for Map'!#REF!</definedName>
    <definedName name="data49">'Metadata for Map'!#REF!</definedName>
    <definedName name="data5">'Metadata for Map'!#REF!</definedName>
    <definedName name="data50">'Metadata for Map'!#REF!</definedName>
    <definedName name="data51">'Metadata for Map'!#REF!</definedName>
    <definedName name="data52">'Metadata for Map'!#REF!</definedName>
    <definedName name="data53">'Metadata for Map'!#REF!</definedName>
    <definedName name="data54">'Metadata for Map'!#REF!</definedName>
    <definedName name="data55">'Metadata for Map'!#REF!</definedName>
    <definedName name="data56">'Metadata for Map'!#REF!</definedName>
    <definedName name="data57">'Metadata for Map'!#REF!</definedName>
    <definedName name="data58">'Metadata for Map'!#REF!</definedName>
    <definedName name="data59">'Metadata for Map'!#REF!</definedName>
    <definedName name="data6">'Metadata for Map'!#REF!</definedName>
    <definedName name="data60">'Metadata for Map'!#REF!</definedName>
    <definedName name="data61">'Metadata for Map'!#REF!</definedName>
    <definedName name="data69">'Metadata for Map'!#REF!</definedName>
    <definedName name="data7">'Metadata for Map'!#REF!</definedName>
    <definedName name="data70">'Metadata for Map'!#REF!</definedName>
    <definedName name="data8">'Metadata for Map'!#REF!</definedName>
    <definedName name="data9">'Metadata for Map'!#REF!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Map'!#REF!</definedName>
    <definedName name="do_all_2010_2100_4.5_world_edt_1" localSheetId="5">'output_do_all_2010_2100_4.5'!$A$1:$T$190</definedName>
    <definedName name="do_all_2010_2100_4.5_world_edt_1" localSheetId="6">'output_do_all_2010_2100_4.5_sor'!$A$1:$T$188</definedName>
    <definedName name="do_all_2010_2100_4.5_world_edt_2" localSheetId="1">'Data_for_map'!$I$47:$AA$52</definedName>
    <definedName name="do_all_2010_2100_4.5_world_edt_2" localSheetId="5">'output_do_all_2010_2100_4.5'!$A$191:$S$202</definedName>
    <definedName name="do_all_2010_2100_4.5_world_edt_2" localSheetId="6">'output_do_all_2010_2100_4.5_sor'!$A$189:$S$200</definedName>
    <definedName name="do_all_2010_2100_4.5_world_edt_2" localSheetId="3">'tables_combined_global'!$I$190:$AA$201</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Map'!#REF!</definedName>
    <definedName name="NS">#REF!</definedName>
    <definedName name="output_table_ar5" localSheetId="1">'Data_for_map'!$A$1:$H$52</definedName>
    <definedName name="output_table_ar5" localSheetId="4">'output_table_ar5'!$A$1:$I$186</definedName>
    <definedName name="output_table_ar5" localSheetId="3">'tables_combined_global'!$A$1:$H$200</definedName>
    <definedName name="qzqzqz1">'Metadata for Map'!#REF!</definedName>
    <definedName name="qzqzqz10">'Metadata for Map'!#REF!</definedName>
    <definedName name="qzqzqz11">'Metadata for Map'!#REF!</definedName>
    <definedName name="qzqzqz12">'Metadata for Map'!#REF!</definedName>
    <definedName name="qzqzqz13">'Metadata for Map'!#REF!</definedName>
    <definedName name="qzqzqz14">'Metadata for Map'!#REF!</definedName>
    <definedName name="qzqzqz15">'Metadata for Map'!#REF!</definedName>
    <definedName name="qzqzqz16">'Metadata for Map'!#REF!</definedName>
    <definedName name="qzqzqz17">'Metadata for Map'!#REF!</definedName>
    <definedName name="qzqzqz18">'Metadata for Map'!#REF!</definedName>
    <definedName name="qzqzqz19">'Metadata for Map'!#REF!</definedName>
    <definedName name="qzqzqz2">'Metadata for Map'!#REF!</definedName>
    <definedName name="qzqzqz20">'Metadata for Map'!#REF!</definedName>
    <definedName name="qzqzqz21">'Metadata for Map'!#REF!</definedName>
    <definedName name="qzqzqz22">'Metadata for Map'!#REF!</definedName>
    <definedName name="qzqzqz23">'Metadata for Map'!#REF!</definedName>
    <definedName name="qzqzqz24">'Metadata for Map'!#REF!</definedName>
    <definedName name="qzqzqz25">'Metadata for Map'!#REF!</definedName>
    <definedName name="qzqzqz26">'Metadata for Map'!#REF!</definedName>
    <definedName name="qzqzqz27">'Metadata for Map'!#REF!</definedName>
    <definedName name="qzqzqz28">'Metadata for Map'!#REF!</definedName>
    <definedName name="qzqzqz29">'Metadata for Map'!#REF!</definedName>
    <definedName name="qzqzqz3">'Metadata for Map'!#REF!</definedName>
    <definedName name="qzqzqz30">'Metadata for Map'!#REF!</definedName>
    <definedName name="qzqzqz31">'Metadata for Map'!#REF!</definedName>
    <definedName name="qzqzqz32">'Metadata for Map'!#REF!</definedName>
    <definedName name="qzqzqz4">'Metadata for Map'!#REF!</definedName>
    <definedName name="qzqzqz6">'Metadata for Map'!#REF!</definedName>
    <definedName name="qzqzqz7">'Metadata for Map'!#REF!</definedName>
    <definedName name="qzqzqz8">'Metadata for Map'!#REF!</definedName>
    <definedName name="qzqzqz9">'Metadata for Map'!#REF!</definedName>
    <definedName name="SS">#REF!</definedName>
    <definedName name="TOT">'Metadata for Map'!#REF!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Carsten Iversen</author>
  </authors>
  <commentList>
    <comment ref="E10" authorId="0">
      <text>
        <r>
          <rPr>
            <sz val="8"/>
            <rFont val="Tahoma"/>
            <family val="2"/>
          </rPr>
          <t>Type in the owner of the map, in most cases EEA is the owner</t>
        </r>
      </text>
    </comment>
    <comment ref="E11" authorId="0">
      <text>
        <r>
          <rPr>
            <sz val="8"/>
            <rFont val="Tahoma"/>
            <family val="2"/>
          </rPr>
          <t>If EEA is not the owner, type in name to contact person</t>
        </r>
      </text>
    </comment>
    <comment ref="E12" authorId="0">
      <text>
        <r>
          <rPr>
            <sz val="8"/>
            <rFont val="Tahoma"/>
            <family val="2"/>
          </rPr>
          <t>If EEA is not the owner, type in email to contact person</t>
        </r>
      </text>
    </comment>
    <comment ref="E13" authorId="0">
      <text>
        <r>
          <rPr>
            <sz val="8"/>
            <rFont val="Tahoma"/>
            <family val="2"/>
          </rPr>
          <t>If EEA is not the owner, type in address - web site</t>
        </r>
      </text>
    </comment>
    <comment ref="E14" authorId="0">
      <text>
        <r>
          <rPr>
            <sz val="8"/>
            <rFont val="Tahoma"/>
            <family val="2"/>
          </rPr>
          <t>If EEA is not the owner, type in adress</t>
        </r>
      </text>
    </comment>
    <comment ref="E17" authorId="0">
      <text>
        <r>
          <rPr>
            <sz val="8"/>
            <rFont val="Tahoma"/>
            <family val="2"/>
          </rPr>
          <t>Title given to the map</t>
        </r>
      </text>
    </comment>
    <comment ref="E18" authorId="0">
      <text>
        <r>
          <rPr>
            <sz val="8"/>
            <rFont val="Tahoma"/>
            <family val="2"/>
          </rPr>
          <t>Type in here the full country names covered by the map</t>
        </r>
      </text>
    </comment>
    <comment ref="E19" authorId="0">
      <text>
        <r>
          <rPr>
            <sz val="8"/>
            <rFont val="Tahoma"/>
            <family val="2"/>
          </rPr>
          <t>Type in "How to read the map....." and other important information</t>
        </r>
      </text>
    </comment>
    <comment ref="E20" authorId="0">
      <text>
        <r>
          <rPr>
            <sz val="8"/>
            <rFont val="Tahoma"/>
            <family val="2"/>
          </rPr>
          <t>Type in the set of years/timerange of the map</t>
        </r>
      </text>
    </comment>
    <comment ref="E21" authorId="0">
      <text>
        <r>
          <rPr>
            <sz val="8"/>
            <rFont val="Tahoma"/>
            <family val="2"/>
          </rPr>
          <t>Type in footnotes and any other relevant information</t>
        </r>
      </text>
    </comment>
    <comment ref="E22" authorId="0">
      <text>
        <r>
          <rPr>
            <sz val="8"/>
            <rFont val="Tahoma"/>
            <family val="2"/>
          </rPr>
          <t>Type in footnotes and any other relevant information</t>
        </r>
      </text>
    </comment>
    <comment ref="E23" authorId="0">
      <text>
        <r>
          <rPr>
            <sz val="8"/>
            <rFont val="Tahoma"/>
            <family val="2"/>
          </rPr>
          <t>Geodetic Parameter Dataset Registry reference code to projection – defined here: http://www.epsg-registry.org/: If the EPSG code is unavailable please state the CRS (Coordinate Reference System )</t>
        </r>
      </text>
    </comment>
    <comment ref="E24" authorId="0">
      <text>
        <r>
          <rPr>
            <sz val="8"/>
            <rFont val="Tahoma"/>
            <family val="2"/>
          </rPr>
          <t>Description of steps to make in order to redo the map; description of shp-files, dbf-files etc. to use; column names, which columns to join; which columns to use for the legend classification, changes or speciel conditions</t>
        </r>
      </text>
    </comment>
    <comment ref="E27" authorId="0">
      <text>
        <r>
          <rPr>
            <sz val="8"/>
            <rFont val="Tahoma"/>
            <family val="2"/>
          </rPr>
          <t>Type in tags / keywords</t>
        </r>
      </text>
    </comment>
    <comment ref="E28" authorId="0">
      <text>
        <r>
          <rPr>
            <sz val="8"/>
            <rFont val="Tahoma"/>
            <family val="2"/>
          </rPr>
          <t>Type in max. 3 themes. See list at http://www.eea.europa.eu/themes</t>
        </r>
      </text>
    </comment>
    <comment ref="E29" authorId="0">
      <text>
        <r>
          <rPr>
            <sz val="8"/>
            <rFont val="Tahoma"/>
            <family val="2"/>
          </rPr>
          <t>Year: YYYY, Code: x.x.x</t>
        </r>
      </text>
    </comment>
    <comment ref="E30" authorId="0">
      <text>
        <r>
          <rPr>
            <sz val="8"/>
            <rFont val="Tahoma"/>
            <family val="2"/>
          </rPr>
          <t>Type in link</t>
        </r>
      </text>
    </comment>
    <comment ref="E33" authorId="0">
      <text>
        <r>
          <rPr>
            <sz val="8"/>
            <rFont val="Tahoma"/>
            <family val="2"/>
          </rPr>
          <t>Type in in-house (and outside) contacts - name and email</t>
        </r>
      </text>
    </comment>
    <comment ref="E34" authorId="0">
      <text>
        <r>
          <rPr>
            <sz val="8"/>
            <rFont val="Tahoma"/>
            <family val="2"/>
          </rPr>
          <t>Type in the name, organisation name and mail address to the technical producer or processor of data</t>
        </r>
      </text>
    </comment>
    <comment ref="E49" authorId="0">
      <text>
        <r>
          <rPr>
            <sz val="8"/>
            <rFont val="Tahoma"/>
            <family val="2"/>
          </rPr>
          <t>Type in the dataset name</t>
        </r>
      </text>
    </comment>
    <comment ref="E50" authorId="0">
      <text>
        <r>
          <rPr>
            <sz val="8"/>
            <rFont val="Tahoma"/>
            <family val="2"/>
          </rPr>
          <t>Type in the organisation name of the dataset owner</t>
        </r>
      </text>
    </comment>
    <comment ref="E51" authorId="0">
      <text>
        <r>
          <rPr>
            <sz val="8"/>
            <rFont val="Tahoma"/>
            <family val="2"/>
          </rPr>
          <t>Type in the web address to the dataset owner</t>
        </r>
      </text>
    </comment>
    <comment ref="E52" authorId="0">
      <text>
        <r>
          <rPr>
            <sz val="8"/>
            <rFont val="Tahoma"/>
            <family val="2"/>
          </rPr>
          <t>Type in the year of dataset publication</t>
        </r>
      </text>
    </comment>
    <comment ref="E53"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4" authorId="0">
      <text>
        <r>
          <rPr>
            <sz val="8"/>
            <rFont val="Tahoma"/>
            <family val="2"/>
          </rPr>
          <t>If the URL is generic (the URL is unchanged when selecting the data tables), please describe the path to the tables</t>
        </r>
      </text>
    </comment>
    <comment ref="E55" authorId="0">
      <text>
        <r>
          <rPr>
            <sz val="8"/>
            <rFont val="Tahoma"/>
            <family val="2"/>
          </rPr>
          <t>Type in name and mail address</t>
        </r>
      </text>
    </comment>
    <comment ref="E57" authorId="0">
      <text>
        <r>
          <rPr>
            <sz val="8"/>
            <rFont val="Tahoma"/>
            <family val="2"/>
          </rPr>
          <t>Type in the dataset name</t>
        </r>
      </text>
    </comment>
    <comment ref="E58" authorId="0">
      <text>
        <r>
          <rPr>
            <sz val="8"/>
            <rFont val="Tahoma"/>
            <family val="2"/>
          </rPr>
          <t>Type in the organisation name of the dataset owner</t>
        </r>
      </text>
    </comment>
    <comment ref="E59" authorId="0">
      <text>
        <r>
          <rPr>
            <sz val="8"/>
            <rFont val="Tahoma"/>
            <family val="2"/>
          </rPr>
          <t>Type in the web address to the dataset owner</t>
        </r>
      </text>
    </comment>
    <comment ref="E60" authorId="0">
      <text>
        <r>
          <rPr>
            <sz val="8"/>
            <rFont val="Tahoma"/>
            <family val="2"/>
          </rPr>
          <t>Type in the year of dataset publication</t>
        </r>
      </text>
    </comment>
    <comment ref="E6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62" authorId="0">
      <text>
        <r>
          <rPr>
            <sz val="8"/>
            <rFont val="Tahoma"/>
            <family val="2"/>
          </rPr>
          <t>If the URL is generic (the URL is unchanged when selecting the data tables), please describe the path to the tables</t>
        </r>
      </text>
    </comment>
    <comment ref="E63" authorId="0">
      <text>
        <r>
          <rPr>
            <sz val="8"/>
            <rFont val="Tahoma"/>
            <family val="2"/>
          </rPr>
          <t>Type in name and mail address</t>
        </r>
      </text>
    </comment>
  </commentList>
</comments>
</file>

<file path=xl/sharedStrings.xml><?xml version="1.0" encoding="utf-8"?>
<sst xmlns="http://schemas.openxmlformats.org/spreadsheetml/2006/main" count="1911" uniqueCount="489">
  <si>
    <t># COLUMN 1 prefix of SLR file</t>
  </si>
  <si>
    <t># COLUMN 2 longitude (deg)</t>
  </si>
  <si>
    <t># COLUMN 3 latitude (deg)</t>
  </si>
  <si>
    <t># COLUMN 4 mean sea-level rise (m)</t>
  </si>
  <si>
    <t>Abashiri</t>
  </si>
  <si>
    <t>Aberdeen</t>
  </si>
  <si>
    <t>Aburatsu</t>
  </si>
  <si>
    <t>Acapulco-A,Gro.</t>
  </si>
  <si>
    <t>Adak,Alaska</t>
  </si>
  <si>
    <t>Albany</t>
  </si>
  <si>
    <t>AlertBay,BC</t>
  </si>
  <si>
    <t>Antofagasta</t>
  </si>
  <si>
    <t>Argentia,NF</t>
  </si>
  <si>
    <t>Astoria,OR</t>
  </si>
  <si>
    <t>AtlanticCity</t>
  </si>
  <si>
    <t>Balboa</t>
  </si>
  <si>
    <t>Baltimore,FortMcHenry,MD</t>
  </si>
  <si>
    <t>Bamfield,BC</t>
  </si>
  <si>
    <t>BellaBella,BC</t>
  </si>
  <si>
    <t>Bermuda</t>
  </si>
  <si>
    <t>Boston,BostonHarbour,MA</t>
  </si>
  <si>
    <t>Brest</t>
  </si>
  <si>
    <t>Broome</t>
  </si>
  <si>
    <t>Buenaventura</t>
  </si>
  <si>
    <t>BuenosAires</t>
  </si>
  <si>
    <t>Bunbury</t>
  </si>
  <si>
    <t>Bundaberg</t>
  </si>
  <si>
    <t>Burnie</t>
  </si>
  <si>
    <t>Calais</t>
  </si>
  <si>
    <t>Callao-B</t>
  </si>
  <si>
    <t>CampbellRiver,BC</t>
  </si>
  <si>
    <t>Cananeia</t>
  </si>
  <si>
    <t>CapeMay,NJ</t>
  </si>
  <si>
    <t>Carnarvon</t>
  </si>
  <si>
    <t>Cartagena</t>
  </si>
  <si>
    <t>Cascais</t>
  </si>
  <si>
    <t>Ceuta</t>
  </si>
  <si>
    <t>Charleston,CooperRiverEntrance,SC</t>
  </si>
  <si>
    <t>Charlottetown,PEI</t>
  </si>
  <si>
    <t>Cherbourg</t>
  </si>
  <si>
    <t>ChesapeakeBBT</t>
  </si>
  <si>
    <t>Chichijima</t>
  </si>
  <si>
    <t>Cordova-B,Alaska</t>
  </si>
  <si>
    <t>CrescentCity,CA</t>
  </si>
  <si>
    <t>Cristobal</t>
  </si>
  <si>
    <t>Cuxhaven</t>
  </si>
  <si>
    <t>Darwin</t>
  </si>
  <si>
    <t>Delfzijl</t>
  </si>
  <si>
    <t>DenHelder</t>
  </si>
  <si>
    <t>Dover</t>
  </si>
  <si>
    <t>Eastport,ME</t>
  </si>
  <si>
    <t>Ensenada</t>
  </si>
  <si>
    <t>Esbjerg</t>
  </si>
  <si>
    <t>Esperance</t>
  </si>
  <si>
    <t>Fishguard</t>
  </si>
  <si>
    <t>FortDenison</t>
  </si>
  <si>
    <t>FortPulaski,GA</t>
  </si>
  <si>
    <t>Fremantle</t>
  </si>
  <si>
    <t>FulfordHarbour,BC</t>
  </si>
  <si>
    <t>Galveston,Pier21,GalvestonCh.,TX</t>
  </si>
  <si>
    <t>Geelong</t>
  </si>
  <si>
    <t>Georgetown</t>
  </si>
  <si>
    <t>Geraldton</t>
  </si>
  <si>
    <t>Guam</t>
  </si>
  <si>
    <t>Hakodate</t>
  </si>
  <si>
    <t>Halifax,NS</t>
  </si>
  <si>
    <t>Heimsjoe</t>
  </si>
  <si>
    <t>Heysham</t>
  </si>
  <si>
    <t>Hilo,Hawaii</t>
  </si>
  <si>
    <t>Hobart</t>
  </si>
  <si>
    <t>HoekvanHolland</t>
  </si>
  <si>
    <t>Holyhead</t>
  </si>
  <si>
    <t>Honningsvaag</t>
  </si>
  <si>
    <t>Honolulu-B,Hawaii</t>
  </si>
  <si>
    <t>Hosojima</t>
  </si>
  <si>
    <t>IlhaFiscal,RJ</t>
  </si>
  <si>
    <t>Immingham</t>
  </si>
  <si>
    <t>Ishigaki</t>
  </si>
  <si>
    <t>Johnston</t>
  </si>
  <si>
    <t>Kahului</t>
  </si>
  <si>
    <t>Ketchikan,AK</t>
  </si>
  <si>
    <t>KeyWest,FL</t>
  </si>
  <si>
    <t>Kushimoto</t>
  </si>
  <si>
    <t>Kushiro</t>
  </si>
  <si>
    <t>Kwajalein</t>
  </si>
  <si>
    <t>LaCoruna</t>
  </si>
  <si>
    <t>LaLibertad</t>
  </si>
  <si>
    <t>Lerwick</t>
  </si>
  <si>
    <t>Lewes,DE</t>
  </si>
  <si>
    <t>LosAngeles,CA</t>
  </si>
  <si>
    <t>LowerEscuminac,NB</t>
  </si>
  <si>
    <t>Lowestoft</t>
  </si>
  <si>
    <t>Maaloey</t>
  </si>
  <si>
    <t>MagueyesIsland,PR</t>
  </si>
  <si>
    <t>Maisaka</t>
  </si>
  <si>
    <t>Majuro,MarshallIslands</t>
  </si>
  <si>
    <t>Malakal-A</t>
  </si>
  <si>
    <t>MalinHead</t>
  </si>
  <si>
    <t>Mayport,FL</t>
  </si>
  <si>
    <t>Mera</t>
  </si>
  <si>
    <t>Midway</t>
  </si>
  <si>
    <t>MilfordHaven</t>
  </si>
  <si>
    <t>Miyakejima</t>
  </si>
  <si>
    <t>Mokuoloe</t>
  </si>
  <si>
    <t>Montauk,NY</t>
  </si>
  <si>
    <t>Monterey,CA</t>
  </si>
  <si>
    <t>Nagasaki,Japan</t>
  </si>
  <si>
    <t>Naha</t>
  </si>
  <si>
    <t>Nantucket,MA</t>
  </si>
  <si>
    <t>Nawiliwili</t>
  </si>
  <si>
    <t>Naze</t>
  </si>
  <si>
    <t>NeahBay,WA</t>
  </si>
  <si>
    <t>Newcastle</t>
  </si>
  <si>
    <t>NewLondon,CT</t>
  </si>
  <si>
    <t>Newlyn,Cornwall</t>
  </si>
  <si>
    <t>Newport,RI</t>
  </si>
  <si>
    <t>NewWestminster,BC</t>
  </si>
  <si>
    <t>NewYork,NY</t>
  </si>
  <si>
    <t>Nishinoomote</t>
  </si>
  <si>
    <t>Northshields</t>
  </si>
  <si>
    <t>NorthSydney,NS</t>
  </si>
  <si>
    <t>Noumea</t>
  </si>
  <si>
    <t>Ofunato</t>
  </si>
  <si>
    <t>Oslo</t>
  </si>
  <si>
    <t>PagoPago</t>
  </si>
  <si>
    <t>PatriciaBay,BC</t>
  </si>
  <si>
    <t>Pensacola,PensacolaBay,FL</t>
  </si>
  <si>
    <t>Pohnpei-B</t>
  </si>
  <si>
    <t>PointAtkinson,BC</t>
  </si>
  <si>
    <t>PointLonsdale</t>
  </si>
  <si>
    <t>PortAdelaide-inne</t>
  </si>
  <si>
    <t>PortAdelaide-oute</t>
  </si>
  <si>
    <t>Port-aux-Basques,NF</t>
  </si>
  <si>
    <t>PortHardy,BC</t>
  </si>
  <si>
    <t>PortHedland</t>
  </si>
  <si>
    <t>Portland,CascoBay,ME</t>
  </si>
  <si>
    <t>PortLincoln</t>
  </si>
  <si>
    <t>Portpatrick</t>
  </si>
  <si>
    <t>PortPirie</t>
  </si>
  <si>
    <t>PrinceRupert,BC</t>
  </si>
  <si>
    <t>puertodelaluz</t>
  </si>
  <si>
    <t>PuertoWilliams,Chile</t>
  </si>
  <si>
    <t>QueenCharlotteCity,BC</t>
  </si>
  <si>
    <t>Rikitea</t>
  </si>
  <si>
    <t>Roervik</t>
  </si>
  <si>
    <t>SaintJohn,NB</t>
  </si>
  <si>
    <t>SalinaCruz</t>
  </si>
  <si>
    <t>SanDiego</t>
  </si>
  <si>
    <t>SanFrancisco,SanFranciscoBay,CA</t>
  </si>
  <si>
    <t>Seattle,PugetSound,WA</t>
  </si>
  <si>
    <t>Seward-C,AK</t>
  </si>
  <si>
    <t>Sheerness</t>
  </si>
  <si>
    <t>Simon'sBay</t>
  </si>
  <si>
    <t>Sitka,AK</t>
  </si>
  <si>
    <t>Socoa</t>
  </si>
  <si>
    <t>SouthBeach,OR</t>
  </si>
  <si>
    <t>St.Johns,NF</t>
  </si>
  <si>
    <t>St.Petersburg,FL</t>
  </si>
  <si>
    <t>Thevenard</t>
  </si>
  <si>
    <t>Tofino,BC</t>
  </si>
  <si>
    <t>Townsville</t>
  </si>
  <si>
    <t>Toyama</t>
  </si>
  <si>
    <t>Tregde</t>
  </si>
  <si>
    <t>Truk,Fed.Micronesia</t>
  </si>
  <si>
    <t>Tumaco</t>
  </si>
  <si>
    <t>Ullapool</t>
  </si>
  <si>
    <t>Valparaiso</t>
  </si>
  <si>
    <t>Vancouver,BC</t>
  </si>
  <si>
    <t>Vardo,Norway</t>
  </si>
  <si>
    <t>VictorHarbor</t>
  </si>
  <si>
    <t>Victoria,BC</t>
  </si>
  <si>
    <t>Vigo</t>
  </si>
  <si>
    <t>Wake</t>
  </si>
  <si>
    <t>Wakkanai</t>
  </si>
  <si>
    <t>WalvisBay</t>
  </si>
  <si>
    <t>Wellington</t>
  </si>
  <si>
    <t>Wick</t>
  </si>
  <si>
    <t>Williamstown</t>
  </si>
  <si>
    <t>Wilmington,NC</t>
  </si>
  <si>
    <t>WoodIslands,PEI</t>
  </si>
  <si>
    <t>WoodsHole,MA</t>
  </si>
  <si>
    <t>Wyndham</t>
  </si>
  <si>
    <t>Xiamen</t>
  </si>
  <si>
    <t>Yakutat,AK</t>
  </si>
  <si>
    <t>Yap-B</t>
  </si>
  <si>
    <t>Yarmouth,NS</t>
  </si>
  <si>
    <t># COLUMN 5 standard deviation of sea-level rise (m)</t>
  </si>
  <si>
    <t># COLUMN 6 Gumbel scale parameter (m)</t>
  </si>
  <si>
    <t># COLUMN 7 allowance (normal uncertainty distribution) (m)</t>
  </si>
  <si>
    <t># COLUMN 8 multiplication factor for frequency of extremes</t>
  </si>
  <si>
    <t># COLUMN 9 multiplication factor for frequency of extremes for 0.5 m SLR</t>
  </si>
  <si>
    <t>interp</t>
  </si>
  <si>
    <t>nearest</t>
  </si>
  <si>
    <t># COLUMN 1  location name</t>
  </si>
  <si>
    <t># COLUMN 2  location longitude (degrees)</t>
  </si>
  <si>
    <t># COLUMN 3  location latitude (degrees)</t>
  </si>
  <si>
    <t># COLUMN 4  Gumbel scale parameter (m)</t>
  </si>
  <si>
    <t># COLUMN 5  Uncorrected central value of SLR (m)</t>
  </si>
  <si>
    <t># COLUMN 6  Uncorrected std. dev. of SLR (m)</t>
  </si>
  <si>
    <t># COLUMN 7  Uncorrected std. dev. of SLR, "likely range" option  (m)</t>
  </si>
  <si>
    <t># COLUMN 8  Corrected central value of SLR (m)</t>
  </si>
  <si>
    <t># COLUMN 9  Corrected std. dev. of SLR (m)</t>
  </si>
  <si>
    <t># COLUMN 10 Corrected std. dev. of SLR, "likely range" option (m)</t>
  </si>
  <si>
    <t># COLUMN 11 "Interpolation" type</t>
  </si>
  <si>
    <t># COLUMN 12 Uncorrected allowance (normal) (m)</t>
  </si>
  <si>
    <t># COLUMN 13 Corrected allowance (normal) (m)</t>
  </si>
  <si>
    <t># COLUMN 14 Uncorrected multiplying factor (normal)</t>
  </si>
  <si>
    <t># COLUMN 15 Corrected multiplying factor (normal)</t>
  </si>
  <si>
    <t># COLUMN 16 Uncorrected allowance (normal), "likely range" option (m)</t>
  </si>
  <si>
    <t># COLUMN 17 Corrected allowance (normal), "likely range" option (m)</t>
  </si>
  <si>
    <t># COLUMN 18 Uncorrected multiplying factor (normal), "likely range" option</t>
  </si>
  <si>
    <t># COLUMN 19 Corrected multiplying factor (normal), "likely range" option</t>
  </si>
  <si>
    <t>brest-bre-france-shom</t>
  </si>
  <si>
    <t>kungsholmsfort-008-sweden-smhi</t>
  </si>
  <si>
    <t>landsort-011-sweden-smhi</t>
  </si>
  <si>
    <t>stockholm-023-sweden-smhi</t>
  </si>
  <si>
    <t>olandsnorraudde-013-sweden-smhi</t>
  </si>
  <si>
    <t>ratan-015-sweden-smhi</t>
  </si>
  <si>
    <t>seattle-011-usa-johnhunter</t>
  </si>
  <si>
    <t>sanfrancisco-010-usa-johnhunter</t>
  </si>
  <si>
    <t>baltimore-004-usa-johnhunter</t>
  </si>
  <si>
    <t>galveston-008-usa-johnhunter</t>
  </si>
  <si>
    <t>honolulu_b,hawaii-057b-usa-uhslc.1</t>
  </si>
  <si>
    <t>ystad-027-sweden-smhi</t>
  </si>
  <si>
    <t>fremantle-012-australia-johnhunter</t>
  </si>
  <si>
    <t>san_diego-569a-usa-uhslc</t>
  </si>
  <si>
    <t>smogen-020-sweden-smhi</t>
  </si>
  <si>
    <t>portlandmaine-001-usa-johnhunter</t>
  </si>
  <si>
    <t>varberg-024-sweden-smhi</t>
  </si>
  <si>
    <t>furuogrund-004-sweden-smhi</t>
  </si>
  <si>
    <t>saintjohn,nb-00065-canada-meds.1</t>
  </si>
  <si>
    <t>atlantic_city-264a-usa-uhslc</t>
  </si>
  <si>
    <t>fortdenison-011-australia-johnhunter</t>
  </si>
  <si>
    <t>balboa-302a-panama-uhslc</t>
  </si>
  <si>
    <t>halifax,ns-00490-canada-meds</t>
  </si>
  <si>
    <t>newlyn,_cornwall-294a-united_kingdom-uhslc</t>
  </si>
  <si>
    <t>boston-002-usa-johnhunter</t>
  </si>
  <si>
    <t>charleston-005-usa-johnhunter</t>
  </si>
  <si>
    <t>charlottetown,pei-01700-canada-meds</t>
  </si>
  <si>
    <t>vancouver,bc-07735-canada-meds</t>
  </si>
  <si>
    <t>pensacola-007-usa-johnhunter</t>
  </si>
  <si>
    <t>astoria,or-572a-usa-uhslc</t>
  </si>
  <si>
    <t>princerupert,bc-09354-canada-meds.1</t>
  </si>
  <si>
    <t>los_angeles,ca-567a-usa-uhslc</t>
  </si>
  <si>
    <t>klagshamn-007-sweden-smhi</t>
  </si>
  <si>
    <t>newport,ri-253a-usa-uhslc</t>
  </si>
  <si>
    <t>tofino,bc-08615-canada-meds.1</t>
  </si>
  <si>
    <t>eastport,me-740a-usa-uhslc.1</t>
  </si>
  <si>
    <t>mayport,fl-753a-usa-uhslc</t>
  </si>
  <si>
    <t>neah_bay,wa-558a-usa-uhslc</t>
  </si>
  <si>
    <t>wilmington,nc-750a-usa-uhslc</t>
  </si>
  <si>
    <t>pointatkinson,bc-07795-canada-meds</t>
  </si>
  <si>
    <t>cuxhaven-825a-germany-uhslc</t>
  </si>
  <si>
    <t>draghallan-002-sweden-smhi</t>
  </si>
  <si>
    <t>fort_pulaski,ga-752a-usa-uhslc</t>
  </si>
  <si>
    <t>crescent_city,ca-556a-usa-uhslc</t>
  </si>
  <si>
    <t>new_london,ct-744a-usa-uhslc</t>
  </si>
  <si>
    <t>ketchikan,ak-571a-usa-uhslc</t>
  </si>
  <si>
    <t>hilo,_hawaii-060a-usa-uhslc</t>
  </si>
  <si>
    <t>portpirie-024-australia-johnhunter</t>
  </si>
  <si>
    <t>la_coruna-830a-spain-uhslc</t>
  </si>
  <si>
    <t>portadelaideouter-020-australia-johnhunter</t>
  </si>
  <si>
    <t>ceuta-207a-spain-uhslc</t>
  </si>
  <si>
    <t>wellington-071a-new_zealand-uhslc</t>
  </si>
  <si>
    <t>kwajalein-055a-rep._of_marshall_i-uhslc</t>
  </si>
  <si>
    <t>st._petersburg,_fl-759a-usa-uhslc</t>
  </si>
  <si>
    <t>buenos_aires-285a-argentina-uhslc</t>
  </si>
  <si>
    <t>midway-050a-usa_trust-uhslc.1</t>
  </si>
  <si>
    <t>victoria,bc-543a-canada-uhslc.victoriaharbour,bc-07120-canada-meds.1</t>
  </si>
  <si>
    <t>guam-053a-usa_trust-uhslc</t>
  </si>
  <si>
    <t>antofagasta-080a-chile-uhslc</t>
  </si>
  <si>
    <t>st.johns,nf-00905-canada-meds.1</t>
  </si>
  <si>
    <t>la_libertad-091a-ecuador-uhslc</t>
  </si>
  <si>
    <t>johnston-052a-usa_trust-uhslc.1</t>
  </si>
  <si>
    <t>adak,alaska-040a-usa-uhslc.1</t>
  </si>
  <si>
    <t>cananeia-281a-brazil-uhslc.1</t>
  </si>
  <si>
    <t>dover-p012-uk-bodc</t>
  </si>
  <si>
    <t>sitka,ak-559a-usa-uhslc</t>
  </si>
  <si>
    <t>wake-051a-usa_trust-uhslc</t>
  </si>
  <si>
    <t>nawiliwili-058a-usa-uhslc</t>
  </si>
  <si>
    <t>esbjerg-130121-denmark-dmi</t>
  </si>
  <si>
    <t>valparaiso-081a-chile-uhslc</t>
  </si>
  <si>
    <t>lewes,de-747a-usa-uhslc</t>
  </si>
  <si>
    <t>vigo-208a-spain-uhslc</t>
  </si>
  <si>
    <t>bellabella,bc-08976-canada-meds.1</t>
  </si>
  <si>
    <t>immingham-p026-uk-bodc.1</t>
  </si>
  <si>
    <t>aberdeen-p038-uk-bodc</t>
  </si>
  <si>
    <t>buenaventura-085a-colombia-uhslc</t>
  </si>
  <si>
    <t>townsville-025-australia-johnhunter</t>
  </si>
  <si>
    <t>queencharlottecity,bc-09850-canada-meds</t>
  </si>
  <si>
    <t>naze-359a-japan-uhslc</t>
  </si>
  <si>
    <t>woods_hole,ma-742a-usa-uhslc</t>
  </si>
  <si>
    <t>tumaco-303a-colombia-uhslc.1</t>
  </si>
  <si>
    <t>montauk,ny-279a-usa-uhslc</t>
  </si>
  <si>
    <t>aburatsu-354a-japan-uhslc</t>
  </si>
  <si>
    <t>new_york,ny-745a-usa-uhslc</t>
  </si>
  <si>
    <t>xiamen-376a-china-uhslc</t>
  </si>
  <si>
    <t>kushimoto-353a-japan-uhslc</t>
  </si>
  <si>
    <t>porthardy,bc-08408-canada-meds</t>
  </si>
  <si>
    <t>yarmouth,ns-00365-canada-meds.1</t>
  </si>
  <si>
    <t>portadelaideinner-021-australia-johnhunter</t>
  </si>
  <si>
    <t>malinhead-001-glossdm-bodc</t>
  </si>
  <si>
    <t>lowestoft-p024-uk-bodc</t>
  </si>
  <si>
    <t>lerwick-293a-united_kingdom-uhslc</t>
  </si>
  <si>
    <t>yakutat,ak-570a-usa-uhslc</t>
  </si>
  <si>
    <t>portlonsdale-017-australia-johnhunter</t>
  </si>
  <si>
    <t>ilha_fiscal,rj-280a-brazil-uhslc</t>
  </si>
  <si>
    <t>kushiro-350a-japan-uhslc</t>
  </si>
  <si>
    <t>fishguard-p055-uk-bodc</t>
  </si>
  <si>
    <t>ofunato-351a-japan-uhslc</t>
  </si>
  <si>
    <t>northshields-p032-uk-bodc.1</t>
  </si>
  <si>
    <t>milfordhaven-p056-uk-bodc</t>
  </si>
  <si>
    <t>acapulco_a,gro.-316a-mexico-uhslc.1</t>
  </si>
  <si>
    <t>goteborgtorshamnen-005-sweden-smhi</t>
  </si>
  <si>
    <t>wladyslawowo-wlad-poland-eseas</t>
  </si>
  <si>
    <t>miyakejima-357a-japan-uhslc</t>
  </si>
  <si>
    <t>wick-p035-uk-bodc</t>
  </si>
  <si>
    <t>nantucket,ma-743a-usa-uhslc.1</t>
  </si>
  <si>
    <t>portlincoln-023-australia-johnhunter</t>
  </si>
  <si>
    <t>fulfordharbour,bc-07330-canada-meds</t>
  </si>
  <si>
    <t>esperance-010-australia-johnhunter</t>
  </si>
  <si>
    <t>spikarna-021-sweden-smhi</t>
  </si>
  <si>
    <t>naha-355a-japan-uhslc</t>
  </si>
  <si>
    <t>newcastle-019-australia-johnhunter.1</t>
  </si>
  <si>
    <t>heysham-p050-uk-bodc</t>
  </si>
  <si>
    <t>hakodate-364a-japan-uhslc</t>
  </si>
  <si>
    <t>roervik-005-norway-mapping</t>
  </si>
  <si>
    <t>williamstown-028-australia-johnhunter</t>
  </si>
  <si>
    <t>wakkanai-360a-japan-uhslc</t>
  </si>
  <si>
    <t>tregde-006-norway-mapping</t>
  </si>
  <si>
    <t>heimsjoe-001-norway-mapping</t>
  </si>
  <si>
    <t>geraldton-014-australia-johnhunter</t>
  </si>
  <si>
    <t>victorharbor-027-australia-johnhunter</t>
  </si>
  <si>
    <t>thevenard-026-australia-johnhunter</t>
  </si>
  <si>
    <t>south_beach,or-592a-usa-uhslc</t>
  </si>
  <si>
    <t>toyama-349a-japan-uhslc</t>
  </si>
  <si>
    <t>nishinoomote-363a-japan-uhslc</t>
  </si>
  <si>
    <t>mera-352a-japan-uhslc</t>
  </si>
  <si>
    <t>maaloey-003-norway-mapping</t>
  </si>
  <si>
    <t>albany-001-australia-johnhunter</t>
  </si>
  <si>
    <t>darwin-009-australia-johnhunter</t>
  </si>
  <si>
    <t>northsydney,ns-00612-canada-meds</t>
  </si>
  <si>
    <t>bundaberg-003-australia-johnhunter</t>
  </si>
  <si>
    <t>campbellriver,bc-08074-canada-meds.1</t>
  </si>
  <si>
    <t>newwestminster,bc-07654-canada-meds</t>
  </si>
  <si>
    <t>bamfield,bc-08545-canada-meds.1</t>
  </si>
  <si>
    <t>socoa-soc-france-shom.1</t>
  </si>
  <si>
    <t>hosojima-358a-japan-uhslc</t>
  </si>
  <si>
    <t>churchill-274a-canada-uhslc</t>
  </si>
  <si>
    <t>cascais-209a-portugal-uhslc</t>
  </si>
  <si>
    <t>bunbury-006-australia-johnhunter</t>
  </si>
  <si>
    <t>sheerness-p015-uk-bodc</t>
  </si>
  <si>
    <t>oslo-004-norway-mapping</t>
  </si>
  <si>
    <t>abashiri-347a-japan-uhslc</t>
  </si>
  <si>
    <t>portpatrick-p063-uk-bodc</t>
  </si>
  <si>
    <t>honningsvaag-002-norway-mapping</t>
  </si>
  <si>
    <t>maisaka-356a-japan-uhslc</t>
  </si>
  <si>
    <t>hoekvanholla-hvh-nl-rws</t>
  </si>
  <si>
    <t>denhelder-hel-nl-rws</t>
  </si>
  <si>
    <t>delfzijl-del-nl-rws</t>
  </si>
  <si>
    <t>vardo,norway-001-glossdm-bodc</t>
  </si>
  <si>
    <t>ishigaki-365a-japan-uhslc</t>
  </si>
  <si>
    <t>porthedland-022-australia-johnhunter</t>
  </si>
  <si>
    <t>cape_may,nj-746a-usa-uhslc</t>
  </si>
  <si>
    <t>argentia,nf-00835-canada-meds</t>
  </si>
  <si>
    <t>nagasaki,japan-001-glossdm-bodc</t>
  </si>
  <si>
    <t>trieste-270061-italy-itt</t>
  </si>
  <si>
    <t>cordova_b,alaska-583b-usa-uhslc</t>
  </si>
  <si>
    <t>bermuda,st.georgesisland-001-glossdm-bodc</t>
  </si>
  <si>
    <t>lowerescuminac,nb-02000-canada-meds.1</t>
  </si>
  <si>
    <t>cherbourg-che-france-shom</t>
  </si>
  <si>
    <t>wyndham-029-australia-johnhunter</t>
  </si>
  <si>
    <t>calais-cal-france-shom.1</t>
  </si>
  <si>
    <t>seward_c,ak-560c-usa-uhslc</t>
  </si>
  <si>
    <t>geelong-013-australia-johnhunter</t>
  </si>
  <si>
    <t>burnie-005-australia-johnhunter</t>
  </si>
  <si>
    <t>callao_b-093b-peru-uhslc</t>
  </si>
  <si>
    <t>puertowilliams,chile-001-glossdm-bodc.puerto_williams-287a-chile-uhslc.1</t>
  </si>
  <si>
    <t>malakal_b-007b-republic_of_belau-uhslc.malakal_a-007a-republic_of_belau-uhslc</t>
  </si>
  <si>
    <t>yap_b-008b-fd._st._micronesia-uhslc</t>
  </si>
  <si>
    <t>broome-004-australia-johnhunter</t>
  </si>
  <si>
    <t>hobart-016-australia-johnhunter</t>
  </si>
  <si>
    <t>ullapool-p043-uk-bodc.1</t>
  </si>
  <si>
    <t>patriciabay,bc-07277-canada-meds.1</t>
  </si>
  <si>
    <t>holyhead-p054-uk-bodc.1</t>
  </si>
  <si>
    <t>carnarvon-008-australia-johnhunter</t>
  </si>
  <si>
    <t>salina_cruz-394a-mexico-uhslc.1</t>
  </si>
  <si>
    <t>monterey,ca-555a-usa-uhslc</t>
  </si>
  <si>
    <t>puerto_de_la_luz-pluz-spain-ieo</t>
  </si>
  <si>
    <t>woodislands,pei-01630-canada-meds</t>
  </si>
  <si>
    <t>chichijima-047a-japan-uhslc</t>
  </si>
  <si>
    <t>alertbay,bc-08280-canada-meds</t>
  </si>
  <si>
    <t>pohnpei_b-001b-fd._st._micronesia-uhslc</t>
  </si>
  <si>
    <t>truk,fed.micronesia-001-glossdm-bodc</t>
  </si>
  <si>
    <t>georgetown-015-australia-johnhunter</t>
  </si>
  <si>
    <t>walvis_bay-220a-namibia-uhslc</t>
  </si>
  <si>
    <t>ensenada-317a-mexico-uhslc</t>
  </si>
  <si>
    <t>chesapeake_bbt-749a-usa-uhslc</t>
  </si>
  <si>
    <t>Output do_all_2010_2100_4.5</t>
  </si>
  <si>
    <t>Summary of AR5 regional projections and allowances for RCP4.5 and 1986-2005 to 2081-2100</t>
  </si>
  <si>
    <t>cristobal-266a-panama-uhslc</t>
  </si>
  <si>
    <t>noumea-019a-france-uhslc</t>
  </si>
  <si>
    <t>keywest-006-usa-johnhunter</t>
  </si>
  <si>
    <t>majuro,marshallislands-001-glossdm-bodc.majuro_b-005b-rep._of_marshall_i-uhslc</t>
  </si>
  <si>
    <t>rikitea-016a-french_polynesia-uhslc</t>
  </si>
  <si>
    <t>simons_bay-221a-south_africa-uhslc</t>
  </si>
  <si>
    <t>mokuoloe-061a-usa-uhslc</t>
  </si>
  <si>
    <t>magueyes_island,pr-246a-usa-uhslc</t>
  </si>
  <si>
    <t>cartagena-265a-colombia-uhslc</t>
  </si>
  <si>
    <t>port-aux-basques,nf-00665-canada-meds</t>
  </si>
  <si>
    <t>pago_pago-056a-usa_trust-uhslc.1</t>
  </si>
  <si>
    <t>kahului-059a-usa-uhslc</t>
  </si>
  <si>
    <t>pointlonsdale-017-australia-johnhunter</t>
  </si>
  <si>
    <t>st._johns,nf-00905-canada-meds.1</t>
  </si>
  <si>
    <t>Diff. Long</t>
  </si>
  <si>
    <t>Diff. Lat.</t>
  </si>
  <si>
    <t>IPCC value (#8)  to Hunter value (#15)</t>
  </si>
  <si>
    <t>Location (short name)</t>
  </si>
  <si>
    <t>Location (long name)</t>
  </si>
  <si>
    <t>Longitude (degrees)</t>
  </si>
  <si>
    <t>Latitude (degrees)</t>
  </si>
  <si>
    <t>October 2011</t>
  </si>
  <si>
    <t>Metadata checklist for authors delivering metadata for Maps</t>
  </si>
  <si>
    <t>Please deliver one checklist for each map</t>
  </si>
  <si>
    <t>*</t>
  </si>
  <si>
    <t xml:space="preserve"> = required</t>
  </si>
  <si>
    <t>Owner of the produced map</t>
  </si>
  <si>
    <t>Organisation name:</t>
  </si>
  <si>
    <t>Contact person:</t>
  </si>
  <si>
    <t>Address (email):</t>
  </si>
  <si>
    <t>Address (web site):</t>
  </si>
  <si>
    <t>Address (delivery point):</t>
  </si>
  <si>
    <t>Map</t>
  </si>
  <si>
    <t>Title:</t>
  </si>
  <si>
    <t>Geographical coverage:</t>
  </si>
  <si>
    <t>Description:</t>
  </si>
  <si>
    <t>Temporal coverage:</t>
  </si>
  <si>
    <t>Additional information:</t>
  </si>
  <si>
    <t>Unit:</t>
  </si>
  <si>
    <t>EPSG code:</t>
  </si>
  <si>
    <t>Methodology:</t>
  </si>
  <si>
    <t>To be filled in by the EEA responsible</t>
  </si>
  <si>
    <t>Tags / keywords:</t>
  </si>
  <si>
    <t>Theme (EEA):</t>
  </si>
  <si>
    <t>EEA management plan year and code:</t>
  </si>
  <si>
    <t>Link to the original delivery (e.g. on CIRCA):</t>
  </si>
  <si>
    <t>Persons involved</t>
  </si>
  <si>
    <t>Contact person for EEA:</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</si>
  <si>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</si>
  <si>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</si>
  <si>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</si>
  <si>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</si>
  <si>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</si>
  <si>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</si>
  <si>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</si>
  <si>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map in paper-reports?</t>
  </si>
  <si>
    <t>Does EEA have the rights to publish the map in PDF-documents on the web?</t>
  </si>
  <si>
    <t>Does EEA have the rights to publish the underpinning data on the EEA Data Service?</t>
  </si>
  <si>
    <t>Datasets retrieved from</t>
  </si>
  <si>
    <t>(Please copy-and-paste this section to match the number of datasets used to create the map)</t>
  </si>
  <si>
    <t>Dataset name:</t>
  </si>
  <si>
    <t>Dataset owner:</t>
  </si>
  <si>
    <t>Publication year:</t>
  </si>
  <si>
    <t>URL:</t>
  </si>
  <si>
    <t>(</t>
  </si>
  <si>
    <t>)Path:</t>
  </si>
  <si>
    <t>EEA</t>
  </si>
  <si>
    <t>Hans-Martin Füssel</t>
  </si>
  <si>
    <t>European coastline</t>
  </si>
  <si>
    <t>2010-2100</t>
  </si>
  <si>
    <t>Dimensionless (multiplication factor)</t>
  </si>
  <si>
    <t>Climate change; sea level; flooding; extreme event</t>
  </si>
  <si>
    <t>climate change; marine</t>
  </si>
  <si>
    <t>Yes</t>
  </si>
  <si>
    <t xml:space="preserve">Summary of AR5 regional projections and allowances </t>
  </si>
  <si>
    <t>Antarctic Climate &amp; Ecosystems Cooperative Research Centre</t>
  </si>
  <si>
    <t>http://www.acecrc.org.au/</t>
  </si>
  <si>
    <t>2014</t>
  </si>
  <si>
    <t>http://icdc.zmaw.de/thredds/catalog/ftpthredds/ar5_sea_level_rise/catalog.html</t>
  </si>
  <si>
    <t>John Hunter (jrh@johnroberthunter.org)</t>
  </si>
  <si>
    <t>Personal message from John Hunter</t>
  </si>
  <si>
    <t>Sea-level data from tide gauges were supplied by European Sea-Level Service, Global Sea Level Observing System (GLOSS) Delayed Mode Centre, Helpdesk Water (Netherlands), Instituto Español de
Oceanographia (Spain), Istituto Talassografico di Trieste (Italy), Marine Environmental Data Service (Canada), National Oceanography Centre Liverpool (UK), National Tidal Centre (Bureau of Meteorology, Australia), Norwegian Mapping Authority, Service Hydroographique et Océanographique de la Marine (France), Swedish Meteorological and Hydrological Institute and University of Hawaii Sea Level Centre (USA). Sea-level rise projections are based on the CMIP5 ensemble of global climate models.</t>
  </si>
  <si>
    <t>Multiplication factor</t>
  </si>
  <si>
    <t>Change in the frequency of flooding events in Europe under projected sea level rise</t>
  </si>
  <si>
    <t xml:space="preserve">This map shows the estimated multiplication factor, by which the frequency of flooding events of a given height changes between 2010 and 2100 due to projected regional sea relative level rise under the RCP4.5 scenario. Values larger than 1 indicate an increase in flooding frequency.
Adapted from Figure 13.25(b) of the Working Group I contribution to the IPCC Fifth Assessment Report (http://www.climatechange2013.org/images/figures/WGI_AR5_Fig13-25.jpg) </t>
  </si>
  <si>
    <t>http://dx.doi.org/10.1007/s10584-011-0332-1, 
http://dx.doi.org/10.1016/j.oceaneng.2012.12.041</t>
  </si>
  <si>
    <t>2016; 1.4.1</t>
  </si>
  <si>
    <t>Multiplication factor for frequency of extremes (IPCC)</t>
  </si>
  <si>
    <t>Please ensure that values less or equal to 1 are in a seperate category.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</si>
</sst>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1"/>
      <color theme="1"/>
      <name val="Calibri"/>
      <family val="2"/>
    </font>
    <font>
      <sz val="11"/>
      <color indexed="8"/>
      <name val="Calibri"/>
      <family val="2"/>
    </font>
    <font>
      <b/>
      <sz val="11"/>
      <color indexed="8"/>
      <name val="Calibri"/>
      <family val="2"/>
    </font>
    <font>
      <sz val="10"/>
      <name val="Arial"/>
      <family val="2"/>
    </font>
    <font>
      <sz val="9"/>
      <name val="Arial"/>
      <family val="2"/>
    </font>
    <font>
      <b/>
      <sz val="9"/>
      <name val="Arial"/>
      <family val="2"/>
    </font>
    <font>
      <b/>
      <sz val="10"/>
      <name val="Arial"/>
      <family val="2"/>
    </font>
    <font>
      <u val="single"/>
      <sz val="8"/>
      <name val="Arial"/>
      <family val="2"/>
    </font>
    <font>
      <sz val="8"/>
      <name val="Arial"/>
      <family val="2"/>
    </font>
    <font>
      <sz val="10"/>
      <color indexed="9"/>
      <name val="Arial"/>
      <family val="2"/>
    </font>
    <font>
      <sz val="9"/>
      <color indexed="9"/>
      <name val="Arial"/>
      <family val="2"/>
    </font>
    <font>
      <sz val="8"/>
      <name val="Tahoma"/>
      <family val="2"/>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58"/>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0" tint="-0.4999699890613556"/>
      </left>
      <right/>
      <top style="thick">
        <color theme="0" tint="-0.4999699890613556"/>
      </top>
      <bottom/>
    </border>
    <border>
      <left/>
      <right/>
      <top style="thick">
        <color theme="0" tint="-0.4999699890613556"/>
      </top>
      <bottom/>
    </border>
    <border>
      <left/>
      <right style="thick">
        <color theme="0" tint="-0.4999699890613556"/>
      </right>
      <top style="thick">
        <color theme="0" tint="-0.4999699890613556"/>
      </top>
      <bottom/>
    </border>
    <border>
      <left style="thick">
        <color theme="0" tint="-0.4999699890613556"/>
      </left>
      <right/>
      <top/>
      <bottom/>
    </border>
    <border>
      <left/>
      <right style="thick">
        <color theme="0" tint="-0.4999699890613556"/>
      </right>
      <top/>
      <bottom/>
    </border>
    <border>
      <left/>
      <right style="thin"/>
      <top/>
      <bottom/>
    </border>
    <border>
      <left style="thin"/>
      <right style="thin"/>
      <top style="thin"/>
      <bottom style="thin">
        <color theme="0"/>
      </bottom>
    </border>
    <border>
      <left style="thick">
        <color theme="0" tint="-0.4999699890613556"/>
      </left>
      <right/>
      <top/>
      <bottom style="thick">
        <color theme="0" tint="-0.4999699890613556"/>
      </bottom>
    </border>
    <border>
      <left/>
      <right/>
      <top/>
      <bottom style="thick">
        <color theme="0" tint="-0.4999699890613556"/>
      </bottom>
    </border>
    <border>
      <left/>
      <right style="thick">
        <color theme="0" tint="-0.4999699890613556"/>
      </right>
      <top/>
      <bottom style="thick">
        <color theme="0" tint="-0.4999699890613556"/>
      </bottom>
    </border>
    <border>
      <left style="thin"/>
      <right/>
      <top style="thin">
        <color theme="0"/>
      </top>
      <bottom style="thin"/>
    </border>
    <border>
      <left/>
      <right/>
      <top style="thin">
        <color theme="0"/>
      </top>
      <bottom style="thin"/>
    </border>
    <border>
      <left/>
      <right style="thin"/>
      <top style="thin">
        <color theme="0"/>
      </top>
      <bottom style="thin"/>
    </border>
    <border>
      <left style="thin"/>
      <right/>
      <top style="thin">
        <color theme="0"/>
      </top>
      <bottom style="thin">
        <color theme="0"/>
      </bottom>
    </border>
    <border>
      <left/>
      <right/>
      <top style="thin">
        <color theme="0"/>
      </top>
      <bottom style="thin">
        <color theme="0"/>
      </bottom>
    </border>
    <border>
      <left/>
      <right style="thin"/>
      <top style="thin">
        <color theme="0"/>
      </top>
      <bottom style="thin">
        <color theme="0"/>
      </bottom>
    </border>
    <border>
      <left style="thin"/>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 fillId="32" borderId="0">
      <alignment/>
      <protection/>
    </xf>
    <xf numFmtId="0" fontId="0" fillId="33"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97">
    <xf numFmtId="0" fontId="0" fillId="0" borderId="0" xfId="0" applyFont="1" applyAlignment="1">
      <alignment/>
    </xf>
    <xf numFmtId="0" fontId="0" fillId="0" borderId="0" xfId="0" applyAlignment="1">
      <alignment vertical="top" wrapText="1"/>
    </xf>
    <xf numFmtId="0" fontId="46" fillId="0" borderId="0" xfId="0" applyFont="1" applyAlignment="1">
      <alignment/>
    </xf>
    <xf numFmtId="2" fontId="46" fillId="0" borderId="0" xfId="0" applyNumberFormat="1" applyFont="1" applyAlignment="1">
      <alignment/>
    </xf>
    <xf numFmtId="2" fontId="0" fillId="0" borderId="0" xfId="0" applyNumberFormat="1" applyAlignment="1">
      <alignment/>
    </xf>
    <xf numFmtId="2" fontId="0" fillId="0" borderId="0" xfId="0" applyNumberFormat="1" applyAlignment="1">
      <alignment vertical="top" wrapText="1"/>
    </xf>
    <xf numFmtId="2" fontId="46" fillId="34" borderId="0" xfId="0" applyNumberFormat="1" applyFont="1" applyFill="1" applyAlignment="1">
      <alignment/>
    </xf>
    <xf numFmtId="2" fontId="0" fillId="34" borderId="0" xfId="0" applyNumberFormat="1" applyFill="1" applyAlignment="1">
      <alignment/>
    </xf>
    <xf numFmtId="2" fontId="0" fillId="34" borderId="0" xfId="0" applyNumberFormat="1" applyFill="1" applyAlignment="1">
      <alignment vertical="top" wrapText="1"/>
    </xf>
    <xf numFmtId="0" fontId="0" fillId="34" borderId="0" xfId="0" applyFill="1" applyAlignment="1">
      <alignment/>
    </xf>
    <xf numFmtId="0" fontId="0" fillId="34" borderId="0" xfId="0" applyFill="1" applyAlignment="1">
      <alignment vertical="top" wrapText="1"/>
    </xf>
    <xf numFmtId="0" fontId="0" fillId="35" borderId="0" xfId="0" applyFill="1" applyAlignment="1">
      <alignment/>
    </xf>
    <xf numFmtId="2" fontId="0" fillId="35" borderId="0" xfId="0" applyNumberFormat="1" applyFill="1" applyAlignment="1">
      <alignment/>
    </xf>
    <xf numFmtId="0" fontId="0" fillId="36" borderId="0" xfId="0" applyFill="1" applyAlignment="1">
      <alignment/>
    </xf>
    <xf numFmtId="0" fontId="0" fillId="0" borderId="0" xfId="0" applyFill="1" applyAlignment="1">
      <alignment/>
    </xf>
    <xf numFmtId="2" fontId="0" fillId="0" borderId="0" xfId="0" applyNumberFormat="1" applyFill="1" applyAlignment="1">
      <alignment/>
    </xf>
    <xf numFmtId="1" fontId="0" fillId="0" borderId="0" xfId="0" applyNumberFormat="1" applyFill="1" applyAlignment="1">
      <alignment/>
    </xf>
    <xf numFmtId="164" fontId="0" fillId="34" borderId="0" xfId="0" applyNumberFormat="1" applyFill="1" applyAlignment="1">
      <alignment/>
    </xf>
    <xf numFmtId="164" fontId="0" fillId="34" borderId="0" xfId="0" applyNumberFormat="1" applyFill="1" applyAlignment="1">
      <alignment vertical="top" wrapText="1"/>
    </xf>
    <xf numFmtId="164" fontId="0" fillId="35" borderId="0" xfId="0" applyNumberFormat="1" applyFill="1" applyAlignment="1">
      <alignment/>
    </xf>
    <xf numFmtId="0" fontId="3" fillId="32" borderId="0" xfId="54">
      <alignment/>
      <protection/>
    </xf>
    <xf numFmtId="0" fontId="3" fillId="0" borderId="10" xfId="54" applyFill="1" applyBorder="1" applyAlignment="1">
      <alignment vertical="center" wrapText="1"/>
      <protection/>
    </xf>
    <xf numFmtId="0" fontId="3" fillId="0" borderId="11" xfId="54" applyFill="1" applyBorder="1" applyAlignment="1">
      <alignment vertical="center" wrapText="1"/>
      <protection/>
    </xf>
    <xf numFmtId="0" fontId="3" fillId="0" borderId="12" xfId="54" applyFill="1" applyBorder="1" applyAlignment="1">
      <alignment vertical="center" wrapText="1"/>
      <protection/>
    </xf>
    <xf numFmtId="0" fontId="3" fillId="0" borderId="13" xfId="54" applyFill="1" applyBorder="1" applyAlignment="1">
      <alignment vertical="center" wrapText="1"/>
      <protection/>
    </xf>
    <xf numFmtId="0" fontId="3" fillId="0" borderId="14" xfId="54" applyFill="1" applyBorder="1" applyAlignment="1">
      <alignment vertical="center" wrapText="1"/>
      <protection/>
    </xf>
    <xf numFmtId="0" fontId="3" fillId="37" borderId="0" xfId="54" applyFont="1" applyFill="1" applyBorder="1" applyAlignment="1">
      <alignment horizontal="left" vertical="center" wrapText="1"/>
      <protection/>
    </xf>
    <xf numFmtId="0" fontId="4" fillId="0" borderId="0" xfId="54" applyFont="1" applyFill="1" applyBorder="1" applyAlignment="1">
      <alignment vertical="center" wrapText="1"/>
      <protection/>
    </xf>
    <xf numFmtId="0" fontId="7" fillId="0" borderId="0" xfId="54" applyFont="1" applyFill="1" applyBorder="1" applyAlignment="1">
      <alignment vertical="center" wrapText="1"/>
      <protection/>
    </xf>
    <xf numFmtId="0" fontId="8" fillId="0" borderId="0" xfId="54" applyFont="1" applyFill="1" applyBorder="1" applyAlignment="1">
      <alignment vertical="center" wrapText="1"/>
      <protection/>
    </xf>
    <xf numFmtId="0" fontId="8" fillId="0" borderId="15" xfId="54" applyFont="1" applyFill="1" applyBorder="1" applyAlignment="1">
      <alignment vertical="center" wrapText="1"/>
      <protection/>
    </xf>
    <xf numFmtId="0" fontId="9" fillId="0" borderId="13" xfId="54" applyFont="1" applyFill="1" applyBorder="1" applyAlignment="1">
      <alignment vertical="center" wrapText="1"/>
      <protection/>
    </xf>
    <xf numFmtId="0" fontId="10" fillId="0" borderId="0" xfId="54" applyFont="1" applyFill="1" applyBorder="1" applyAlignment="1">
      <alignment vertical="center" wrapText="1"/>
      <protection/>
    </xf>
    <xf numFmtId="0" fontId="4" fillId="36" borderId="0" xfId="54" applyFont="1" applyFill="1" applyBorder="1" applyAlignment="1">
      <alignment vertical="center" wrapText="1"/>
      <protection/>
    </xf>
    <xf numFmtId="0" fontId="8" fillId="36" borderId="0" xfId="54" applyFont="1" applyFill="1" applyBorder="1" applyAlignment="1">
      <alignment vertical="center" wrapText="1"/>
      <protection/>
    </xf>
    <xf numFmtId="0" fontId="3" fillId="36" borderId="0" xfId="54" applyFill="1" applyAlignment="1">
      <alignment vertical="center" wrapText="1"/>
      <protection/>
    </xf>
    <xf numFmtId="49" fontId="8" fillId="36" borderId="0" xfId="54" applyNumberFormat="1" applyFont="1" applyFill="1" applyBorder="1" applyAlignment="1">
      <alignment vertical="center" wrapText="1"/>
      <protection/>
    </xf>
    <xf numFmtId="0" fontId="3" fillId="36" borderId="0" xfId="54" applyFont="1" applyFill="1" applyAlignment="1">
      <alignment vertical="center" wrapText="1"/>
      <protection/>
    </xf>
    <xf numFmtId="0" fontId="8" fillId="38" borderId="16" xfId="54" applyFont="1" applyFill="1" applyBorder="1" applyAlignment="1">
      <alignment horizontal="center" vertical="center" wrapText="1"/>
      <protection/>
    </xf>
    <xf numFmtId="0" fontId="8" fillId="36" borderId="0" xfId="54" applyFont="1" applyFill="1" applyAlignment="1">
      <alignment vertical="center" wrapText="1"/>
      <protection/>
    </xf>
    <xf numFmtId="0" fontId="3" fillId="36" borderId="14" xfId="54" applyFill="1" applyBorder="1" applyAlignment="1">
      <alignment vertical="center" wrapText="1"/>
      <protection/>
    </xf>
    <xf numFmtId="0" fontId="4" fillId="0" borderId="0" xfId="54" applyFont="1" applyFill="1" applyBorder="1" applyAlignment="1">
      <alignment horizontal="right" vertical="center" wrapText="1"/>
      <protection/>
    </xf>
    <xf numFmtId="0" fontId="8" fillId="0" borderId="0" xfId="54" applyFont="1" applyFill="1" applyBorder="1" applyAlignment="1">
      <alignment horizontal="right" vertical="center" wrapText="1"/>
      <protection/>
    </xf>
    <xf numFmtId="0" fontId="8" fillId="36" borderId="0" xfId="54" applyFont="1" applyFill="1" applyAlignment="1">
      <alignment horizontal="right" vertical="center" wrapText="1"/>
      <protection/>
    </xf>
    <xf numFmtId="0" fontId="3" fillId="0" borderId="17" xfId="54" applyFill="1" applyBorder="1" applyAlignment="1">
      <alignment vertical="center" wrapText="1"/>
      <protection/>
    </xf>
    <xf numFmtId="0" fontId="3" fillId="0" borderId="18" xfId="54" applyFill="1" applyBorder="1" applyAlignment="1">
      <alignment vertical="center" wrapText="1"/>
      <protection/>
    </xf>
    <xf numFmtId="0" fontId="3" fillId="0" borderId="19" xfId="54" applyFill="1" applyBorder="1" applyAlignment="1">
      <alignment vertical="center" wrapText="1"/>
      <protection/>
    </xf>
    <xf numFmtId="0" fontId="46" fillId="0" borderId="0" xfId="0" applyFont="1" applyFill="1" applyAlignment="1">
      <alignment/>
    </xf>
    <xf numFmtId="2" fontId="46" fillId="0" borderId="0" xfId="0" applyNumberFormat="1" applyFont="1" applyFill="1" applyAlignment="1">
      <alignment/>
    </xf>
    <xf numFmtId="0" fontId="0" fillId="0" borderId="0" xfId="0" applyFill="1" applyAlignment="1">
      <alignment vertical="top" wrapText="1"/>
    </xf>
    <xf numFmtId="2" fontId="0" fillId="0" borderId="0" xfId="0" applyNumberFormat="1" applyFill="1" applyAlignment="1">
      <alignment vertical="top" wrapText="1"/>
    </xf>
    <xf numFmtId="164" fontId="0" fillId="0" borderId="0" xfId="0" applyNumberFormat="1" applyAlignment="1">
      <alignment/>
    </xf>
    <xf numFmtId="164" fontId="46" fillId="0" borderId="0" xfId="0" applyNumberFormat="1" applyFont="1" applyAlignment="1">
      <alignment/>
    </xf>
    <xf numFmtId="164" fontId="46" fillId="34" borderId="0" xfId="0" applyNumberFormat="1" applyFont="1" applyFill="1" applyAlignment="1">
      <alignment/>
    </xf>
    <xf numFmtId="164" fontId="0" fillId="0" borderId="0" xfId="0" applyNumberFormat="1" applyAlignment="1">
      <alignment vertical="top" wrapText="1"/>
    </xf>
    <xf numFmtId="164" fontId="0" fillId="0" borderId="0" xfId="0" applyNumberFormat="1" applyFill="1" applyAlignment="1">
      <alignment/>
    </xf>
    <xf numFmtId="0" fontId="46" fillId="0" borderId="0" xfId="0" applyFont="1" applyFill="1" applyAlignment="1">
      <alignment vertical="top" wrapText="1"/>
    </xf>
    <xf numFmtId="2" fontId="46" fillId="0" borderId="0" xfId="0" applyNumberFormat="1" applyFont="1" applyFill="1" applyAlignment="1">
      <alignment vertical="top" wrapText="1"/>
    </xf>
    <xf numFmtId="164" fontId="46" fillId="0" borderId="0" xfId="0" applyNumberFormat="1" applyFont="1" applyFill="1" applyAlignment="1">
      <alignment vertical="top" wrapText="1"/>
    </xf>
    <xf numFmtId="1" fontId="46" fillId="0" borderId="0" xfId="0" applyNumberFormat="1" applyFont="1" applyFill="1" applyAlignment="1">
      <alignment vertical="top" wrapText="1"/>
    </xf>
    <xf numFmtId="0" fontId="8" fillId="36" borderId="0" xfId="54" applyFont="1" applyFill="1" applyAlignment="1">
      <alignment vertical="center" wrapText="1"/>
      <protection/>
    </xf>
    <xf numFmtId="49" fontId="8" fillId="38" borderId="20" xfId="54" applyNumberFormat="1" applyFont="1" applyFill="1" applyBorder="1" applyAlignment="1">
      <alignment horizontal="left" vertical="center" wrapText="1"/>
      <protection/>
    </xf>
    <xf numFmtId="49" fontId="8" fillId="38" borderId="21" xfId="54" applyNumberFormat="1" applyFont="1" applyFill="1" applyBorder="1" applyAlignment="1">
      <alignment horizontal="left" vertical="center" wrapText="1"/>
      <protection/>
    </xf>
    <xf numFmtId="49" fontId="8" fillId="38" borderId="22" xfId="54" applyNumberFormat="1" applyFont="1" applyFill="1" applyBorder="1" applyAlignment="1">
      <alignment horizontal="left" vertical="center" wrapText="1"/>
      <protection/>
    </xf>
    <xf numFmtId="49" fontId="8" fillId="38" borderId="23" xfId="54" applyNumberFormat="1" applyFont="1" applyFill="1" applyBorder="1" applyAlignment="1">
      <alignment horizontal="left" vertical="center" wrapText="1"/>
      <protection/>
    </xf>
    <xf numFmtId="49" fontId="8" fillId="38" borderId="24" xfId="54" applyNumberFormat="1" applyFont="1" applyFill="1" applyBorder="1" applyAlignment="1">
      <alignment horizontal="left" vertical="center" wrapText="1"/>
      <protection/>
    </xf>
    <xf numFmtId="49" fontId="8" fillId="38" borderId="25" xfId="54" applyNumberFormat="1" applyFont="1" applyFill="1" applyBorder="1" applyAlignment="1">
      <alignment horizontal="left" vertical="center" wrapText="1"/>
      <protection/>
    </xf>
    <xf numFmtId="49" fontId="37" fillId="38" borderId="23" xfId="46" applyNumberFormat="1" applyFill="1" applyBorder="1" applyAlignment="1">
      <alignment horizontal="left" vertical="center" wrapText="1"/>
    </xf>
    <xf numFmtId="49" fontId="8" fillId="38" borderId="26" xfId="54" applyNumberFormat="1" applyFont="1" applyFill="1" applyBorder="1" applyAlignment="1">
      <alignment horizontal="left" vertical="center" wrapText="1"/>
      <protection/>
    </xf>
    <xf numFmtId="49" fontId="8" fillId="38" borderId="27" xfId="54" applyNumberFormat="1" applyFont="1" applyFill="1" applyBorder="1" applyAlignment="1">
      <alignment horizontal="left" vertical="center" wrapText="1"/>
      <protection/>
    </xf>
    <xf numFmtId="49" fontId="8" fillId="38" borderId="28" xfId="54" applyNumberFormat="1" applyFont="1" applyFill="1" applyBorder="1" applyAlignment="1">
      <alignment horizontal="left" vertical="center" wrapText="1"/>
      <protection/>
    </xf>
    <xf numFmtId="0" fontId="4" fillId="0" borderId="0" xfId="54" applyFont="1" applyFill="1" applyBorder="1" applyAlignment="1">
      <alignment vertical="center" wrapText="1"/>
      <protection/>
    </xf>
    <xf numFmtId="0" fontId="3" fillId="32" borderId="0" xfId="54" applyFont="1" applyAlignment="1">
      <alignment vertical="center" wrapText="1"/>
      <protection/>
    </xf>
    <xf numFmtId="0" fontId="8" fillId="0" borderId="0" xfId="54" applyFont="1" applyFill="1" applyBorder="1" applyAlignment="1">
      <alignment vertical="center" wrapText="1"/>
      <protection/>
    </xf>
    <xf numFmtId="0" fontId="3" fillId="32" borderId="0" xfId="54" applyAlignment="1">
      <alignment vertical="center" wrapText="1"/>
      <protection/>
    </xf>
    <xf numFmtId="49" fontId="8" fillId="38" borderId="29" xfId="54" applyNumberFormat="1" applyFont="1" applyFill="1" applyBorder="1" applyAlignment="1">
      <alignment horizontal="left" vertical="center" wrapText="1"/>
      <protection/>
    </xf>
    <xf numFmtId="49" fontId="8" fillId="38" borderId="30" xfId="54" applyNumberFormat="1" applyFont="1" applyFill="1" applyBorder="1" applyAlignment="1">
      <alignment horizontal="left" vertical="center" wrapText="1"/>
      <protection/>
    </xf>
    <xf numFmtId="49" fontId="8" fillId="38" borderId="31" xfId="54" applyNumberFormat="1" applyFont="1" applyFill="1" applyBorder="1" applyAlignment="1">
      <alignment horizontal="left" vertical="center" wrapText="1"/>
      <protection/>
    </xf>
    <xf numFmtId="0" fontId="5" fillId="0" borderId="0" xfId="54" applyFont="1" applyFill="1" applyBorder="1" applyAlignment="1">
      <alignment vertical="center" wrapText="1"/>
      <protection/>
    </xf>
    <xf numFmtId="0" fontId="8" fillId="32" borderId="0" xfId="54" applyFont="1" applyAlignment="1">
      <alignment vertical="center" wrapText="1"/>
      <protection/>
    </xf>
    <xf numFmtId="49" fontId="37" fillId="38" borderId="20" xfId="46" applyNumberFormat="1" applyFill="1" applyBorder="1" applyAlignment="1">
      <alignment horizontal="left" vertical="center" wrapText="1"/>
    </xf>
    <xf numFmtId="0" fontId="3" fillId="38" borderId="32" xfId="54" applyFill="1" applyBorder="1" applyAlignment="1">
      <alignment horizontal="center" vertical="center" wrapText="1"/>
      <protection/>
    </xf>
    <xf numFmtId="0" fontId="3" fillId="32" borderId="33" xfId="54" applyBorder="1" applyAlignment="1">
      <alignment horizontal="center" vertical="center" wrapText="1"/>
      <protection/>
    </xf>
    <xf numFmtId="0" fontId="3" fillId="32" borderId="34" xfId="54" applyBorder="1" applyAlignment="1">
      <alignment horizontal="center" vertical="center" wrapText="1"/>
      <protection/>
    </xf>
    <xf numFmtId="0" fontId="4" fillId="0" borderId="0" xfId="54" applyFont="1" applyFill="1" applyBorder="1" applyAlignment="1">
      <alignment horizontal="right" vertical="center" wrapText="1"/>
      <protection/>
    </xf>
    <xf numFmtId="0" fontId="4" fillId="32" borderId="0" xfId="54" applyFont="1" applyAlignment="1">
      <alignment horizontal="right" vertical="center" wrapText="1"/>
      <protection/>
    </xf>
    <xf numFmtId="0" fontId="5" fillId="38" borderId="35" xfId="54" applyFont="1" applyFill="1" applyBorder="1" applyAlignment="1">
      <alignment horizontal="center" vertical="center" wrapText="1"/>
      <protection/>
    </xf>
    <xf numFmtId="0" fontId="6" fillId="38" borderId="36" xfId="54" applyFont="1" applyFill="1" applyBorder="1" applyAlignment="1">
      <alignment horizontal="center" vertical="center" wrapText="1"/>
      <protection/>
    </xf>
    <xf numFmtId="0" fontId="6" fillId="38" borderId="37" xfId="54" applyFont="1" applyFill="1" applyBorder="1" applyAlignment="1">
      <alignment horizontal="center" vertical="center" wrapText="1"/>
      <protection/>
    </xf>
    <xf numFmtId="0" fontId="3" fillId="38" borderId="38" xfId="54" applyFont="1" applyFill="1" applyBorder="1" applyAlignment="1">
      <alignment horizontal="center" vertical="center" wrapText="1"/>
      <protection/>
    </xf>
    <xf numFmtId="0" fontId="3" fillId="38" borderId="0" xfId="54" applyFill="1" applyBorder="1" applyAlignment="1">
      <alignment horizontal="center" vertical="center" wrapText="1"/>
      <protection/>
    </xf>
    <xf numFmtId="0" fontId="3" fillId="38" borderId="15" xfId="54" applyFill="1" applyBorder="1" applyAlignment="1">
      <alignment horizontal="center" vertical="center" wrapText="1"/>
      <protection/>
    </xf>
    <xf numFmtId="0" fontId="3" fillId="38" borderId="38" xfId="54" applyFill="1" applyBorder="1" applyAlignment="1">
      <alignment horizontal="center" vertical="center" wrapText="1"/>
      <protection/>
    </xf>
    <xf numFmtId="0" fontId="3" fillId="32" borderId="0" xfId="54" applyBorder="1" applyAlignment="1">
      <alignment horizontal="center" vertical="center" wrapText="1"/>
      <protection/>
    </xf>
    <xf numFmtId="49" fontId="3" fillId="38" borderId="0" xfId="54" applyNumberFormat="1" applyFont="1" applyFill="1" applyBorder="1" applyAlignment="1">
      <alignment horizontal="left" vertical="center" wrapText="1"/>
      <protection/>
    </xf>
    <xf numFmtId="49" fontId="3" fillId="32" borderId="0" xfId="54" applyNumberFormat="1" applyBorder="1" applyAlignment="1">
      <alignment horizontal="left" vertical="center" wrapText="1"/>
      <protection/>
    </xf>
    <xf numFmtId="49" fontId="3" fillId="32" borderId="15" xfId="54" applyNumberFormat="1" applyBorder="1" applyAlignment="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19050</xdr:colOff>
      <xdr:row>26</xdr:row>
      <xdr:rowOff>0</xdr:rowOff>
    </xdr:to>
    <xdr:pic>
      <xdr:nvPicPr>
        <xdr:cNvPr id="1" name="Picture 1"/>
        <xdr:cNvPicPr preferRelativeResize="1">
          <a:picLocks noChangeAspect="1"/>
        </xdr:cNvPicPr>
      </xdr:nvPicPr>
      <xdr:blipFill>
        <a:blip r:embed="rId1"/>
        <a:stretch>
          <a:fillRect/>
        </a:stretch>
      </xdr:blipFill>
      <xdr:spPr>
        <a:xfrm>
          <a:off x="0" y="0"/>
          <a:ext cx="11601450"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007/s10584-011-0332-1" TargetMode="External" /><Relationship Id="rId2" Type="http://schemas.openxmlformats.org/officeDocument/2006/relationships/hyperlink" Target="http://www.acecrc.org.au/" TargetMode="External" /><Relationship Id="rId3" Type="http://schemas.openxmlformats.org/officeDocument/2006/relationships/hyperlink" Target="http://icdc.zmaw.de/thredds/catalog/ftpthredds/ar5_sea_level_rise/catalog.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Q67"/>
  <sheetViews>
    <sheetView showGridLines="0" zoomScale="130" zoomScaleNormal="130" zoomScalePageLayoutView="0" workbookViewId="0" topLeftCell="A15">
      <selection activeCell="H22" sqref="H22:P22"/>
    </sheetView>
  </sheetViews>
  <sheetFormatPr defaultColWidth="9.140625" defaultRowHeight="15"/>
  <cols>
    <col min="1" max="1" width="9.28125" style="20" customWidth="1"/>
    <col min="2" max="2" width="1.57421875" style="20" customWidth="1"/>
    <col min="3" max="3" width="2.421875" style="20" customWidth="1"/>
    <col min="4" max="4" width="1.28515625" style="20" customWidth="1"/>
    <col min="5" max="5" width="24.00390625" style="20" customWidth="1"/>
    <col min="6" max="6" width="1.7109375" style="20" customWidth="1"/>
    <col min="7" max="7" width="1.28515625" style="20" customWidth="1"/>
    <col min="8" max="8" width="9.140625" style="20" customWidth="1"/>
    <col min="9" max="9" width="9.421875" style="20" customWidth="1"/>
    <col min="10" max="10" width="1.421875" style="20" customWidth="1"/>
    <col min="11" max="15" width="9.140625" style="20" customWidth="1"/>
    <col min="16" max="16" width="9.421875" style="20" customWidth="1"/>
    <col min="17" max="17" width="1.57421875" style="20" customWidth="1"/>
    <col min="18" max="16384" width="9.140625" style="20" customWidth="1"/>
  </cols>
  <sheetData>
    <row r="1" ht="22.5" customHeight="1" thickBot="1"/>
    <row r="2" spans="2:17" ht="3" customHeight="1" thickTop="1">
      <c r="B2" s="21"/>
      <c r="C2" s="22"/>
      <c r="D2" s="22"/>
      <c r="E2" s="22"/>
      <c r="F2" s="22"/>
      <c r="G2" s="22"/>
      <c r="H2" s="22"/>
      <c r="I2" s="22"/>
      <c r="J2" s="22"/>
      <c r="K2" s="22"/>
      <c r="L2" s="22"/>
      <c r="M2" s="22"/>
      <c r="N2" s="22"/>
      <c r="O2" s="22"/>
      <c r="P2" s="22"/>
      <c r="Q2" s="23"/>
    </row>
    <row r="3" spans="2:17" ht="15" customHeight="1">
      <c r="B3" s="24"/>
      <c r="C3" s="84" t="s">
        <v>421</v>
      </c>
      <c r="D3" s="84"/>
      <c r="E3" s="85"/>
      <c r="F3" s="85"/>
      <c r="G3" s="85"/>
      <c r="H3" s="85"/>
      <c r="I3" s="85"/>
      <c r="J3" s="85"/>
      <c r="K3" s="85"/>
      <c r="L3" s="85"/>
      <c r="M3" s="85"/>
      <c r="N3" s="85"/>
      <c r="O3" s="85"/>
      <c r="P3" s="85"/>
      <c r="Q3" s="25"/>
    </row>
    <row r="4" spans="2:17" ht="19.5" customHeight="1">
      <c r="B4" s="24"/>
      <c r="C4" s="86" t="s">
        <v>422</v>
      </c>
      <c r="D4" s="87"/>
      <c r="E4" s="87"/>
      <c r="F4" s="87"/>
      <c r="G4" s="87"/>
      <c r="H4" s="87"/>
      <c r="I4" s="87"/>
      <c r="J4" s="87"/>
      <c r="K4" s="87"/>
      <c r="L4" s="87"/>
      <c r="M4" s="87"/>
      <c r="N4" s="87"/>
      <c r="O4" s="87"/>
      <c r="P4" s="88"/>
      <c r="Q4" s="25"/>
    </row>
    <row r="5" spans="2:17" ht="15" customHeight="1">
      <c r="B5" s="24"/>
      <c r="C5" s="89" t="s">
        <v>423</v>
      </c>
      <c r="D5" s="90"/>
      <c r="E5" s="90"/>
      <c r="F5" s="90"/>
      <c r="G5" s="90"/>
      <c r="H5" s="90"/>
      <c r="I5" s="90"/>
      <c r="J5" s="90"/>
      <c r="K5" s="90"/>
      <c r="L5" s="90"/>
      <c r="M5" s="90"/>
      <c r="N5" s="90"/>
      <c r="O5" s="90"/>
      <c r="P5" s="91"/>
      <c r="Q5" s="25"/>
    </row>
    <row r="6" spans="2:17" ht="15" customHeight="1">
      <c r="B6" s="24"/>
      <c r="C6" s="92"/>
      <c r="D6" s="93"/>
      <c r="E6" s="93"/>
      <c r="F6" s="93"/>
      <c r="G6" s="93"/>
      <c r="H6" s="93"/>
      <c r="I6" s="93"/>
      <c r="J6" s="26" t="s">
        <v>424</v>
      </c>
      <c r="K6" s="94" t="s">
        <v>425</v>
      </c>
      <c r="L6" s="95"/>
      <c r="M6" s="95"/>
      <c r="N6" s="95"/>
      <c r="O6" s="95"/>
      <c r="P6" s="96"/>
      <c r="Q6" s="25"/>
    </row>
    <row r="7" spans="2:17" ht="6" customHeight="1">
      <c r="B7" s="24"/>
      <c r="C7" s="81"/>
      <c r="D7" s="82"/>
      <c r="E7" s="82"/>
      <c r="F7" s="82"/>
      <c r="G7" s="82"/>
      <c r="H7" s="82"/>
      <c r="I7" s="82"/>
      <c r="J7" s="82"/>
      <c r="K7" s="82"/>
      <c r="L7" s="82"/>
      <c r="M7" s="82"/>
      <c r="N7" s="82"/>
      <c r="O7" s="82"/>
      <c r="P7" s="83"/>
      <c r="Q7" s="25"/>
    </row>
    <row r="8" spans="2:17" ht="6" customHeight="1">
      <c r="B8" s="24"/>
      <c r="C8" s="27"/>
      <c r="D8" s="27"/>
      <c r="E8" s="27"/>
      <c r="F8" s="27"/>
      <c r="G8" s="27"/>
      <c r="H8" s="27"/>
      <c r="I8" s="27"/>
      <c r="J8" s="27"/>
      <c r="K8" s="27"/>
      <c r="L8" s="27"/>
      <c r="M8" s="27"/>
      <c r="N8" s="27"/>
      <c r="O8" s="27"/>
      <c r="P8" s="27"/>
      <c r="Q8" s="25"/>
    </row>
    <row r="9" spans="2:17" ht="15" customHeight="1">
      <c r="B9" s="24"/>
      <c r="C9" s="78" t="s">
        <v>426</v>
      </c>
      <c r="D9" s="74"/>
      <c r="E9" s="74"/>
      <c r="F9" s="74"/>
      <c r="G9" s="74"/>
      <c r="H9" s="74"/>
      <c r="I9" s="74"/>
      <c r="J9" s="74"/>
      <c r="K9" s="74"/>
      <c r="L9" s="74"/>
      <c r="M9" s="74"/>
      <c r="N9" s="74"/>
      <c r="O9" s="74"/>
      <c r="P9" s="74"/>
      <c r="Q9" s="25"/>
    </row>
    <row r="10" spans="2:17" ht="15" customHeight="1">
      <c r="B10" s="24"/>
      <c r="C10" s="27"/>
      <c r="D10" s="26" t="s">
        <v>424</v>
      </c>
      <c r="E10" s="28" t="s">
        <v>427</v>
      </c>
      <c r="F10" s="29"/>
      <c r="G10" s="30"/>
      <c r="H10" s="68" t="s">
        <v>466</v>
      </c>
      <c r="I10" s="69"/>
      <c r="J10" s="69"/>
      <c r="K10" s="69"/>
      <c r="L10" s="69"/>
      <c r="M10" s="69"/>
      <c r="N10" s="69"/>
      <c r="O10" s="69"/>
      <c r="P10" s="70"/>
      <c r="Q10" s="25"/>
    </row>
    <row r="11" spans="2:17" ht="15" customHeight="1">
      <c r="B11" s="24"/>
      <c r="C11" s="27"/>
      <c r="D11" s="26" t="s">
        <v>424</v>
      </c>
      <c r="E11" s="28" t="s">
        <v>428</v>
      </c>
      <c r="F11" s="29"/>
      <c r="G11" s="30"/>
      <c r="H11" s="64" t="s">
        <v>467</v>
      </c>
      <c r="I11" s="65"/>
      <c r="J11" s="65"/>
      <c r="K11" s="65"/>
      <c r="L11" s="65"/>
      <c r="M11" s="65"/>
      <c r="N11" s="65"/>
      <c r="O11" s="65"/>
      <c r="P11" s="66"/>
      <c r="Q11" s="25"/>
    </row>
    <row r="12" spans="2:17" ht="15" customHeight="1">
      <c r="B12" s="24"/>
      <c r="C12" s="27"/>
      <c r="D12" s="26" t="s">
        <v>424</v>
      </c>
      <c r="E12" s="28" t="s">
        <v>429</v>
      </c>
      <c r="F12" s="29"/>
      <c r="G12" s="30"/>
      <c r="H12" s="64"/>
      <c r="I12" s="65"/>
      <c r="J12" s="65"/>
      <c r="K12" s="65"/>
      <c r="L12" s="65"/>
      <c r="M12" s="65"/>
      <c r="N12" s="65"/>
      <c r="O12" s="65"/>
      <c r="P12" s="66"/>
      <c r="Q12" s="25"/>
    </row>
    <row r="13" spans="2:17" ht="15" customHeight="1">
      <c r="B13" s="24"/>
      <c r="C13" s="27"/>
      <c r="D13" s="26" t="s">
        <v>424</v>
      </c>
      <c r="E13" s="28" t="s">
        <v>430</v>
      </c>
      <c r="F13" s="29"/>
      <c r="G13" s="30"/>
      <c r="H13" s="64"/>
      <c r="I13" s="65"/>
      <c r="J13" s="65"/>
      <c r="K13" s="65"/>
      <c r="L13" s="65"/>
      <c r="M13" s="65"/>
      <c r="N13" s="65"/>
      <c r="O13" s="65"/>
      <c r="P13" s="66"/>
      <c r="Q13" s="25"/>
    </row>
    <row r="14" spans="2:17" ht="15" customHeight="1">
      <c r="B14" s="24"/>
      <c r="C14" s="27"/>
      <c r="D14" s="27"/>
      <c r="E14" s="28" t="s">
        <v>431</v>
      </c>
      <c r="F14" s="29"/>
      <c r="G14" s="30"/>
      <c r="H14" s="61"/>
      <c r="I14" s="62"/>
      <c r="J14" s="62"/>
      <c r="K14" s="62"/>
      <c r="L14" s="62"/>
      <c r="M14" s="62"/>
      <c r="N14" s="62"/>
      <c r="O14" s="62"/>
      <c r="P14" s="63"/>
      <c r="Q14" s="25"/>
    </row>
    <row r="15" spans="2:17" ht="15" customHeight="1">
      <c r="B15" s="24"/>
      <c r="C15" s="27"/>
      <c r="D15" s="27"/>
      <c r="E15" s="29"/>
      <c r="F15" s="29"/>
      <c r="G15" s="29"/>
      <c r="H15" s="29"/>
      <c r="I15" s="29"/>
      <c r="J15" s="29"/>
      <c r="K15" s="29"/>
      <c r="L15" s="29"/>
      <c r="M15" s="29"/>
      <c r="N15" s="29"/>
      <c r="O15" s="29"/>
      <c r="P15" s="29"/>
      <c r="Q15" s="25"/>
    </row>
    <row r="16" spans="2:17" ht="15" customHeight="1">
      <c r="B16" s="24"/>
      <c r="C16" s="78" t="s">
        <v>432</v>
      </c>
      <c r="D16" s="74"/>
      <c r="E16" s="74"/>
      <c r="F16" s="74"/>
      <c r="G16" s="74"/>
      <c r="H16" s="74"/>
      <c r="I16" s="74"/>
      <c r="J16" s="74"/>
      <c r="K16" s="74"/>
      <c r="L16" s="74"/>
      <c r="M16" s="74"/>
      <c r="N16" s="74"/>
      <c r="O16" s="74"/>
      <c r="P16" s="74"/>
      <c r="Q16" s="25"/>
    </row>
    <row r="17" spans="2:17" ht="12.75">
      <c r="B17" s="24"/>
      <c r="C17" s="27"/>
      <c r="D17" s="26" t="s">
        <v>424</v>
      </c>
      <c r="E17" s="28" t="s">
        <v>433</v>
      </c>
      <c r="F17" s="29"/>
      <c r="G17" s="29"/>
      <c r="H17" s="68" t="s">
        <v>483</v>
      </c>
      <c r="I17" s="69"/>
      <c r="J17" s="69"/>
      <c r="K17" s="69"/>
      <c r="L17" s="69"/>
      <c r="M17" s="69"/>
      <c r="N17" s="69"/>
      <c r="O17" s="69"/>
      <c r="P17" s="70"/>
      <c r="Q17" s="25"/>
    </row>
    <row r="18" spans="2:17" ht="15" customHeight="1">
      <c r="B18" s="24"/>
      <c r="C18" s="27"/>
      <c r="D18" s="26" t="s">
        <v>424</v>
      </c>
      <c r="E18" s="28" t="s">
        <v>434</v>
      </c>
      <c r="F18" s="29"/>
      <c r="G18" s="29"/>
      <c r="H18" s="64" t="s">
        <v>468</v>
      </c>
      <c r="I18" s="65"/>
      <c r="J18" s="65"/>
      <c r="K18" s="65"/>
      <c r="L18" s="65"/>
      <c r="M18" s="65"/>
      <c r="N18" s="65"/>
      <c r="O18" s="65"/>
      <c r="P18" s="66"/>
      <c r="Q18" s="25"/>
    </row>
    <row r="19" spans="2:17" ht="61.5" customHeight="1">
      <c r="B19" s="24"/>
      <c r="C19" s="27"/>
      <c r="D19" s="26" t="s">
        <v>424</v>
      </c>
      <c r="E19" s="28" t="s">
        <v>435</v>
      </c>
      <c r="F19" s="29"/>
      <c r="G19" s="29"/>
      <c r="H19" s="64" t="s">
        <v>484</v>
      </c>
      <c r="I19" s="65"/>
      <c r="J19" s="65"/>
      <c r="K19" s="65"/>
      <c r="L19" s="65"/>
      <c r="M19" s="65"/>
      <c r="N19" s="65"/>
      <c r="O19" s="65"/>
      <c r="P19" s="66"/>
      <c r="Q19" s="25"/>
    </row>
    <row r="20" spans="2:17" ht="15" customHeight="1">
      <c r="B20" s="24"/>
      <c r="C20" s="27"/>
      <c r="D20" s="26" t="s">
        <v>424</v>
      </c>
      <c r="E20" s="28" t="s">
        <v>436</v>
      </c>
      <c r="F20" s="29"/>
      <c r="G20" s="29"/>
      <c r="H20" s="64" t="s">
        <v>469</v>
      </c>
      <c r="I20" s="65"/>
      <c r="J20" s="65"/>
      <c r="K20" s="65"/>
      <c r="L20" s="65"/>
      <c r="M20" s="65"/>
      <c r="N20" s="65"/>
      <c r="O20" s="65"/>
      <c r="P20" s="66"/>
      <c r="Q20" s="25"/>
    </row>
    <row r="21" spans="2:17" ht="87.75" customHeight="1">
      <c r="B21" s="24"/>
      <c r="C21" s="27"/>
      <c r="D21" s="27"/>
      <c r="E21" s="28" t="s">
        <v>437</v>
      </c>
      <c r="F21" s="29"/>
      <c r="G21" s="29"/>
      <c r="H21" s="64" t="s">
        <v>481</v>
      </c>
      <c r="I21" s="65"/>
      <c r="J21" s="65"/>
      <c r="K21" s="65"/>
      <c r="L21" s="65"/>
      <c r="M21" s="65"/>
      <c r="N21" s="65"/>
      <c r="O21" s="65"/>
      <c r="P21" s="66"/>
      <c r="Q21" s="25"/>
    </row>
    <row r="22" spans="2:17" ht="15" customHeight="1">
      <c r="B22" s="24"/>
      <c r="C22" s="27"/>
      <c r="D22" s="26" t="s">
        <v>424</v>
      </c>
      <c r="E22" s="28" t="s">
        <v>438</v>
      </c>
      <c r="F22" s="29"/>
      <c r="G22" s="29"/>
      <c r="H22" s="64" t="s">
        <v>470</v>
      </c>
      <c r="I22" s="65"/>
      <c r="J22" s="65"/>
      <c r="K22" s="65"/>
      <c r="L22" s="65"/>
      <c r="M22" s="65"/>
      <c r="N22" s="65"/>
      <c r="O22" s="65"/>
      <c r="P22" s="66"/>
      <c r="Q22" s="25"/>
    </row>
    <row r="23" spans="2:17" ht="15" customHeight="1">
      <c r="B23" s="24"/>
      <c r="C23" s="27"/>
      <c r="D23" s="26" t="s">
        <v>424</v>
      </c>
      <c r="E23" s="28" t="s">
        <v>439</v>
      </c>
      <c r="F23" s="29"/>
      <c r="G23" s="29"/>
      <c r="H23" s="64"/>
      <c r="I23" s="65"/>
      <c r="J23" s="65"/>
      <c r="K23" s="65"/>
      <c r="L23" s="65"/>
      <c r="M23" s="65"/>
      <c r="N23" s="65"/>
      <c r="O23" s="65"/>
      <c r="P23" s="66"/>
      <c r="Q23" s="25"/>
    </row>
    <row r="24" spans="2:17" ht="27.75" customHeight="1">
      <c r="B24" s="31"/>
      <c r="C24" s="32"/>
      <c r="D24" s="32"/>
      <c r="E24" s="28" t="s">
        <v>440</v>
      </c>
      <c r="F24" s="29"/>
      <c r="G24" s="29"/>
      <c r="H24" s="80" t="s">
        <v>485</v>
      </c>
      <c r="I24" s="62"/>
      <c r="J24" s="62"/>
      <c r="K24" s="62"/>
      <c r="L24" s="62"/>
      <c r="M24" s="62"/>
      <c r="N24" s="62"/>
      <c r="O24" s="62"/>
      <c r="P24" s="63"/>
      <c r="Q24" s="25"/>
    </row>
    <row r="25" spans="2:17" ht="15" customHeight="1">
      <c r="B25" s="24"/>
      <c r="C25" s="27"/>
      <c r="D25" s="27"/>
      <c r="E25" s="29"/>
      <c r="F25" s="29"/>
      <c r="G25" s="29"/>
      <c r="H25" s="29"/>
      <c r="I25" s="29"/>
      <c r="J25" s="29"/>
      <c r="K25" s="29"/>
      <c r="L25" s="29"/>
      <c r="M25" s="29"/>
      <c r="N25" s="29"/>
      <c r="O25" s="29"/>
      <c r="P25" s="29"/>
      <c r="Q25" s="25"/>
    </row>
    <row r="26" spans="2:17" ht="15" customHeight="1">
      <c r="B26" s="24"/>
      <c r="C26" s="78" t="s">
        <v>441</v>
      </c>
      <c r="D26" s="74"/>
      <c r="E26" s="74"/>
      <c r="F26" s="74"/>
      <c r="G26" s="74"/>
      <c r="H26" s="74"/>
      <c r="I26" s="74"/>
      <c r="J26" s="74"/>
      <c r="K26" s="74"/>
      <c r="L26" s="74"/>
      <c r="M26" s="74"/>
      <c r="N26" s="74"/>
      <c r="O26" s="74"/>
      <c r="P26" s="74"/>
      <c r="Q26" s="25"/>
    </row>
    <row r="27" spans="2:17" ht="15" customHeight="1">
      <c r="B27" s="24"/>
      <c r="C27" s="27"/>
      <c r="D27" s="26" t="s">
        <v>424</v>
      </c>
      <c r="E27" s="28" t="s">
        <v>442</v>
      </c>
      <c r="F27" s="29"/>
      <c r="G27" s="29"/>
      <c r="H27" s="68" t="s">
        <v>471</v>
      </c>
      <c r="I27" s="69"/>
      <c r="J27" s="69"/>
      <c r="K27" s="69"/>
      <c r="L27" s="69"/>
      <c r="M27" s="69"/>
      <c r="N27" s="69"/>
      <c r="O27" s="69"/>
      <c r="P27" s="70"/>
      <c r="Q27" s="25"/>
    </row>
    <row r="28" spans="2:17" ht="15" customHeight="1">
      <c r="B28" s="24"/>
      <c r="C28" s="27"/>
      <c r="D28" s="26" t="s">
        <v>424</v>
      </c>
      <c r="E28" s="28" t="s">
        <v>443</v>
      </c>
      <c r="F28" s="29"/>
      <c r="G28" s="29"/>
      <c r="H28" s="64" t="s">
        <v>472</v>
      </c>
      <c r="I28" s="65"/>
      <c r="J28" s="65"/>
      <c r="K28" s="65"/>
      <c r="L28" s="65"/>
      <c r="M28" s="65"/>
      <c r="N28" s="65"/>
      <c r="O28" s="65"/>
      <c r="P28" s="66"/>
      <c r="Q28" s="25"/>
    </row>
    <row r="29" spans="2:17" ht="23.25" customHeight="1">
      <c r="B29" s="24"/>
      <c r="C29" s="27"/>
      <c r="D29" s="26" t="s">
        <v>424</v>
      </c>
      <c r="E29" s="28" t="s">
        <v>444</v>
      </c>
      <c r="F29" s="29"/>
      <c r="G29" s="29"/>
      <c r="H29" s="64" t="s">
        <v>486</v>
      </c>
      <c r="I29" s="65"/>
      <c r="J29" s="65"/>
      <c r="K29" s="65"/>
      <c r="L29" s="65"/>
      <c r="M29" s="65"/>
      <c r="N29" s="65"/>
      <c r="O29" s="65"/>
      <c r="P29" s="66"/>
      <c r="Q29" s="25"/>
    </row>
    <row r="30" spans="2:17" ht="21.75" customHeight="1">
      <c r="B30" s="24"/>
      <c r="C30" s="27"/>
      <c r="D30" s="27"/>
      <c r="E30" s="28" t="s">
        <v>445</v>
      </c>
      <c r="F30" s="29"/>
      <c r="G30" s="29"/>
      <c r="H30" s="61"/>
      <c r="I30" s="62"/>
      <c r="J30" s="62"/>
      <c r="K30" s="62"/>
      <c r="L30" s="62"/>
      <c r="M30" s="62"/>
      <c r="N30" s="62"/>
      <c r="O30" s="62"/>
      <c r="P30" s="63"/>
      <c r="Q30" s="25"/>
    </row>
    <row r="31" spans="2:17" ht="15" customHeight="1">
      <c r="B31" s="24"/>
      <c r="C31" s="27"/>
      <c r="D31" s="27"/>
      <c r="E31" s="29"/>
      <c r="F31" s="29"/>
      <c r="G31" s="29"/>
      <c r="H31" s="29"/>
      <c r="I31" s="29"/>
      <c r="J31" s="29"/>
      <c r="K31" s="29"/>
      <c r="L31" s="29"/>
      <c r="M31" s="29"/>
      <c r="N31" s="29"/>
      <c r="O31" s="29"/>
      <c r="P31" s="29"/>
      <c r="Q31" s="25"/>
    </row>
    <row r="32" spans="2:17" ht="15" customHeight="1">
      <c r="B32" s="24"/>
      <c r="C32" s="78" t="s">
        <v>446</v>
      </c>
      <c r="D32" s="74"/>
      <c r="E32" s="74"/>
      <c r="F32" s="74"/>
      <c r="G32" s="74"/>
      <c r="H32" s="74"/>
      <c r="I32" s="74"/>
      <c r="J32" s="74"/>
      <c r="K32" s="74"/>
      <c r="L32" s="74"/>
      <c r="M32" s="74"/>
      <c r="N32" s="74"/>
      <c r="O32" s="74"/>
      <c r="P32" s="74"/>
      <c r="Q32" s="25"/>
    </row>
    <row r="33" spans="2:17" ht="15" customHeight="1">
      <c r="B33" s="24"/>
      <c r="C33" s="27"/>
      <c r="D33" s="26" t="s">
        <v>424</v>
      </c>
      <c r="E33" s="28" t="s">
        <v>447</v>
      </c>
      <c r="F33" s="29"/>
      <c r="G33" s="29"/>
      <c r="H33" s="64" t="s">
        <v>467</v>
      </c>
      <c r="I33" s="65"/>
      <c r="J33" s="65"/>
      <c r="K33" s="65"/>
      <c r="L33" s="65"/>
      <c r="M33" s="65"/>
      <c r="N33" s="65"/>
      <c r="O33" s="65"/>
      <c r="P33" s="66"/>
      <c r="Q33" s="25"/>
    </row>
    <row r="34" spans="2:17" ht="15" customHeight="1">
      <c r="B34" s="24"/>
      <c r="C34" s="27"/>
      <c r="D34" s="27"/>
      <c r="E34" s="28" t="s">
        <v>448</v>
      </c>
      <c r="F34" s="29"/>
      <c r="G34" s="29"/>
      <c r="H34" s="61"/>
      <c r="I34" s="62"/>
      <c r="J34" s="62"/>
      <c r="K34" s="62"/>
      <c r="L34" s="62"/>
      <c r="M34" s="62"/>
      <c r="N34" s="62"/>
      <c r="O34" s="62"/>
      <c r="P34" s="63"/>
      <c r="Q34" s="25"/>
    </row>
    <row r="35" spans="2:17" ht="15" customHeight="1">
      <c r="B35" s="24"/>
      <c r="C35" s="27"/>
      <c r="D35" s="27"/>
      <c r="E35" s="29"/>
      <c r="F35" s="29"/>
      <c r="G35" s="29"/>
      <c r="H35" s="29"/>
      <c r="I35" s="29"/>
      <c r="J35" s="29"/>
      <c r="K35" s="29"/>
      <c r="L35" s="29"/>
      <c r="M35" s="29"/>
      <c r="N35" s="29"/>
      <c r="O35" s="29"/>
      <c r="P35" s="29"/>
      <c r="Q35" s="25"/>
    </row>
    <row r="36" spans="2:17" ht="15" customHeight="1">
      <c r="B36" s="24"/>
      <c r="C36" s="78" t="s">
        <v>449</v>
      </c>
      <c r="D36" s="74"/>
      <c r="E36" s="74"/>
      <c r="F36" s="74"/>
      <c r="G36" s="74"/>
      <c r="H36" s="74"/>
      <c r="I36" s="74"/>
      <c r="J36" s="74"/>
      <c r="K36" s="74"/>
      <c r="L36" s="74"/>
      <c r="M36" s="74"/>
      <c r="N36" s="74"/>
      <c r="O36" s="74"/>
      <c r="P36" s="74"/>
      <c r="Q36" s="25"/>
    </row>
    <row r="37" spans="2:17" ht="15" customHeight="1">
      <c r="B37" s="24"/>
      <c r="C37" s="71" t="s">
        <v>450</v>
      </c>
      <c r="D37" s="72"/>
      <c r="E37" s="72"/>
      <c r="F37" s="72"/>
      <c r="G37" s="72"/>
      <c r="H37" s="72"/>
      <c r="I37" s="72"/>
      <c r="J37" s="72"/>
      <c r="K37" s="72"/>
      <c r="L37" s="72"/>
      <c r="M37" s="72"/>
      <c r="N37" s="72"/>
      <c r="O37" s="72"/>
      <c r="P37" s="72"/>
      <c r="Q37" s="25"/>
    </row>
    <row r="38" spans="2:17" ht="5.25" customHeight="1">
      <c r="B38" s="24"/>
      <c r="C38" s="33"/>
      <c r="D38" s="34"/>
      <c r="E38" s="35"/>
      <c r="F38" s="34"/>
      <c r="G38" s="34"/>
      <c r="H38" s="36"/>
      <c r="I38" s="36"/>
      <c r="J38" s="36"/>
      <c r="K38" s="36"/>
      <c r="L38" s="36"/>
      <c r="M38" s="36"/>
      <c r="N38" s="36"/>
      <c r="O38" s="36"/>
      <c r="P38" s="36"/>
      <c r="Q38" s="25"/>
    </row>
    <row r="39" spans="2:17" ht="12.75" customHeight="1">
      <c r="B39" s="24"/>
      <c r="C39" s="27"/>
      <c r="D39" s="73" t="s">
        <v>451</v>
      </c>
      <c r="E39" s="74"/>
      <c r="F39" s="29"/>
      <c r="G39" s="29"/>
      <c r="H39" s="75" t="s">
        <v>452</v>
      </c>
      <c r="I39" s="76"/>
      <c r="J39" s="76"/>
      <c r="K39" s="76"/>
      <c r="L39" s="76"/>
      <c r="M39" s="76"/>
      <c r="N39" s="76"/>
      <c r="O39" s="76"/>
      <c r="P39" s="77"/>
      <c r="Q39" s="25"/>
    </row>
    <row r="40" spans="2:17" ht="6.75" customHeight="1">
      <c r="B40" s="24"/>
      <c r="C40" s="33"/>
      <c r="D40" s="34"/>
      <c r="E40" s="35"/>
      <c r="F40" s="34"/>
      <c r="G40" s="34"/>
      <c r="H40" s="36"/>
      <c r="I40" s="36"/>
      <c r="J40" s="36"/>
      <c r="K40" s="36"/>
      <c r="L40" s="36"/>
      <c r="M40" s="36"/>
      <c r="N40" s="36"/>
      <c r="O40" s="36"/>
      <c r="P40" s="36"/>
      <c r="Q40" s="25"/>
    </row>
    <row r="41" spans="2:17" ht="17.25" customHeight="1">
      <c r="B41" s="24"/>
      <c r="C41" s="27"/>
      <c r="D41" s="73" t="s">
        <v>453</v>
      </c>
      <c r="E41" s="74"/>
      <c r="F41" s="74"/>
      <c r="G41" s="74"/>
      <c r="H41" s="74"/>
      <c r="I41" s="74"/>
      <c r="J41" s="74"/>
      <c r="K41" s="74"/>
      <c r="L41" s="74"/>
      <c r="M41" s="74"/>
      <c r="N41" s="37" t="s">
        <v>454</v>
      </c>
      <c r="O41" s="35"/>
      <c r="P41" s="35"/>
      <c r="Q41" s="25"/>
    </row>
    <row r="42" spans="2:17" ht="15" customHeight="1">
      <c r="B42" s="24"/>
      <c r="C42" s="27"/>
      <c r="D42" s="26" t="s">
        <v>424</v>
      </c>
      <c r="E42" s="73" t="s">
        <v>455</v>
      </c>
      <c r="F42" s="74"/>
      <c r="G42" s="74"/>
      <c r="H42" s="74"/>
      <c r="I42" s="74"/>
      <c r="J42" s="74"/>
      <c r="K42" s="74"/>
      <c r="L42" s="74"/>
      <c r="M42" s="74"/>
      <c r="N42" s="38" t="s">
        <v>473</v>
      </c>
      <c r="O42" s="29"/>
      <c r="P42" s="29"/>
      <c r="Q42" s="25"/>
    </row>
    <row r="43" spans="2:17" ht="15" customHeight="1">
      <c r="B43" s="24"/>
      <c r="C43" s="27"/>
      <c r="D43" s="26" t="s">
        <v>424</v>
      </c>
      <c r="E43" s="73" t="s">
        <v>456</v>
      </c>
      <c r="F43" s="74"/>
      <c r="G43" s="74"/>
      <c r="H43" s="74"/>
      <c r="I43" s="74"/>
      <c r="J43" s="74"/>
      <c r="K43" s="74"/>
      <c r="L43" s="74"/>
      <c r="M43" s="74"/>
      <c r="N43" s="38" t="s">
        <v>473</v>
      </c>
      <c r="O43" s="29"/>
      <c r="P43" s="29"/>
      <c r="Q43" s="25"/>
    </row>
    <row r="44" spans="2:17" ht="15" customHeight="1">
      <c r="B44" s="24"/>
      <c r="C44" s="27"/>
      <c r="D44" s="26" t="s">
        <v>424</v>
      </c>
      <c r="E44" s="73" t="s">
        <v>457</v>
      </c>
      <c r="F44" s="74"/>
      <c r="G44" s="74"/>
      <c r="H44" s="74"/>
      <c r="I44" s="74"/>
      <c r="J44" s="74"/>
      <c r="K44" s="74"/>
      <c r="L44" s="74"/>
      <c r="M44" s="74"/>
      <c r="N44" s="38" t="s">
        <v>473</v>
      </c>
      <c r="O44" s="29"/>
      <c r="P44" s="29"/>
      <c r="Q44" s="25"/>
    </row>
    <row r="45" spans="2:17" ht="15" customHeight="1">
      <c r="B45" s="24"/>
      <c r="C45" s="27"/>
      <c r="D45" s="27"/>
      <c r="E45" s="29"/>
      <c r="F45" s="29"/>
      <c r="G45" s="29"/>
      <c r="H45" s="29"/>
      <c r="I45" s="29"/>
      <c r="J45" s="29"/>
      <c r="K45" s="29"/>
      <c r="L45" s="29"/>
      <c r="M45" s="29"/>
      <c r="N45" s="29"/>
      <c r="O45" s="29"/>
      <c r="P45" s="29"/>
      <c r="Q45" s="25"/>
    </row>
    <row r="46" spans="2:17" ht="15" customHeight="1">
      <c r="B46" s="24"/>
      <c r="C46" s="78" t="s">
        <v>458</v>
      </c>
      <c r="D46" s="74"/>
      <c r="E46" s="74"/>
      <c r="F46" s="74"/>
      <c r="G46" s="74"/>
      <c r="H46" s="74"/>
      <c r="I46" s="74"/>
      <c r="J46" s="74"/>
      <c r="K46" s="74"/>
      <c r="L46" s="74"/>
      <c r="M46" s="74"/>
      <c r="N46" s="74"/>
      <c r="O46" s="74"/>
      <c r="P46" s="74"/>
      <c r="Q46" s="25"/>
    </row>
    <row r="47" spans="2:17" ht="7.5" customHeight="1">
      <c r="B47" s="24"/>
      <c r="C47" s="73" t="s">
        <v>459</v>
      </c>
      <c r="D47" s="79"/>
      <c r="E47" s="79"/>
      <c r="F47" s="79"/>
      <c r="G47" s="79"/>
      <c r="H47" s="79"/>
      <c r="I47" s="79"/>
      <c r="J47" s="79"/>
      <c r="K47" s="79"/>
      <c r="L47" s="79"/>
      <c r="M47" s="79"/>
      <c r="N47" s="79"/>
      <c r="O47" s="79"/>
      <c r="P47" s="79"/>
      <c r="Q47" s="25"/>
    </row>
    <row r="48" spans="2:17" ht="7.5" customHeight="1">
      <c r="B48" s="24"/>
      <c r="C48" s="34"/>
      <c r="D48" s="39"/>
      <c r="E48" s="39"/>
      <c r="F48" s="39"/>
      <c r="G48" s="39"/>
      <c r="H48" s="39"/>
      <c r="I48" s="39"/>
      <c r="J48" s="39"/>
      <c r="K48" s="39"/>
      <c r="L48" s="39"/>
      <c r="M48" s="39"/>
      <c r="N48" s="39"/>
      <c r="O48" s="39"/>
      <c r="P48" s="39"/>
      <c r="Q48" s="40"/>
    </row>
    <row r="49" spans="2:17" ht="13.5" customHeight="1">
      <c r="B49" s="24"/>
      <c r="C49" s="27"/>
      <c r="D49" s="26" t="s">
        <v>424</v>
      </c>
      <c r="E49" s="28" t="s">
        <v>460</v>
      </c>
      <c r="F49" s="29"/>
      <c r="G49" s="29"/>
      <c r="H49" s="68" t="s">
        <v>474</v>
      </c>
      <c r="I49" s="69"/>
      <c r="J49" s="69"/>
      <c r="K49" s="69"/>
      <c r="L49" s="69"/>
      <c r="M49" s="69"/>
      <c r="N49" s="69"/>
      <c r="O49" s="69"/>
      <c r="P49" s="70"/>
      <c r="Q49" s="25"/>
    </row>
    <row r="50" spans="2:17" ht="15" customHeight="1">
      <c r="B50" s="24"/>
      <c r="C50" s="27"/>
      <c r="D50" s="26" t="s">
        <v>424</v>
      </c>
      <c r="E50" s="28" t="s">
        <v>461</v>
      </c>
      <c r="F50" s="29"/>
      <c r="G50" s="29"/>
      <c r="H50" s="64" t="s">
        <v>475</v>
      </c>
      <c r="I50" s="65"/>
      <c r="J50" s="65"/>
      <c r="K50" s="65"/>
      <c r="L50" s="65"/>
      <c r="M50" s="65"/>
      <c r="N50" s="65"/>
      <c r="O50" s="65"/>
      <c r="P50" s="66"/>
      <c r="Q50" s="25"/>
    </row>
    <row r="51" spans="2:17" ht="15" customHeight="1">
      <c r="B51" s="24"/>
      <c r="C51" s="27"/>
      <c r="D51" s="26" t="s">
        <v>424</v>
      </c>
      <c r="E51" s="28" t="s">
        <v>430</v>
      </c>
      <c r="F51" s="29"/>
      <c r="G51" s="29"/>
      <c r="H51" s="67" t="s">
        <v>476</v>
      </c>
      <c r="I51" s="65"/>
      <c r="J51" s="65"/>
      <c r="K51" s="65"/>
      <c r="L51" s="65"/>
      <c r="M51" s="65"/>
      <c r="N51" s="65"/>
      <c r="O51" s="65"/>
      <c r="P51" s="66"/>
      <c r="Q51" s="25"/>
    </row>
    <row r="52" spans="2:17" ht="15" customHeight="1">
      <c r="B52" s="24"/>
      <c r="C52" s="27"/>
      <c r="D52" s="26" t="s">
        <v>424</v>
      </c>
      <c r="E52" s="28" t="s">
        <v>462</v>
      </c>
      <c r="F52" s="29"/>
      <c r="G52" s="29"/>
      <c r="H52" s="64" t="s">
        <v>477</v>
      </c>
      <c r="I52" s="65"/>
      <c r="J52" s="65"/>
      <c r="K52" s="65"/>
      <c r="L52" s="65"/>
      <c r="M52" s="65"/>
      <c r="N52" s="65"/>
      <c r="O52" s="65"/>
      <c r="P52" s="66"/>
      <c r="Q52" s="25"/>
    </row>
    <row r="53" spans="2:17" ht="15" customHeight="1">
      <c r="B53" s="24"/>
      <c r="C53" s="27"/>
      <c r="D53" s="26" t="s">
        <v>424</v>
      </c>
      <c r="E53" s="28" t="s">
        <v>463</v>
      </c>
      <c r="F53" s="29"/>
      <c r="G53" s="29"/>
      <c r="H53" s="67" t="s">
        <v>478</v>
      </c>
      <c r="I53" s="65"/>
      <c r="J53" s="65"/>
      <c r="K53" s="65"/>
      <c r="L53" s="65"/>
      <c r="M53" s="65"/>
      <c r="N53" s="65"/>
      <c r="O53" s="65"/>
      <c r="P53" s="66"/>
      <c r="Q53" s="25"/>
    </row>
    <row r="54" spans="2:17" ht="15" customHeight="1">
      <c r="B54" s="24"/>
      <c r="C54" s="41" t="s">
        <v>464</v>
      </c>
      <c r="D54" s="26" t="s">
        <v>424</v>
      </c>
      <c r="E54" s="28" t="s">
        <v>465</v>
      </c>
      <c r="F54" s="29"/>
      <c r="G54" s="29"/>
      <c r="H54" s="61" t="s">
        <v>480</v>
      </c>
      <c r="I54" s="62"/>
      <c r="J54" s="62"/>
      <c r="K54" s="62"/>
      <c r="L54" s="62"/>
      <c r="M54" s="62"/>
      <c r="N54" s="62"/>
      <c r="O54" s="62"/>
      <c r="P54" s="63"/>
      <c r="Q54" s="25"/>
    </row>
    <row r="55" spans="2:17" ht="15" customHeight="1">
      <c r="B55" s="24"/>
      <c r="C55" s="27"/>
      <c r="D55" s="27"/>
      <c r="E55" s="28" t="s">
        <v>428</v>
      </c>
      <c r="F55" s="29"/>
      <c r="G55" s="29"/>
      <c r="H55" s="61" t="s">
        <v>479</v>
      </c>
      <c r="I55" s="62"/>
      <c r="J55" s="62"/>
      <c r="K55" s="62"/>
      <c r="L55" s="62"/>
      <c r="M55" s="62"/>
      <c r="N55" s="62"/>
      <c r="O55" s="62"/>
      <c r="P55" s="63"/>
      <c r="Q55" s="25"/>
    </row>
    <row r="56" spans="2:17" ht="15" customHeight="1">
      <c r="B56" s="24"/>
      <c r="C56" s="27"/>
      <c r="D56" s="27"/>
      <c r="E56" s="29"/>
      <c r="F56" s="29"/>
      <c r="G56" s="29"/>
      <c r="H56" s="29"/>
      <c r="I56" s="29"/>
      <c r="J56" s="29"/>
      <c r="K56" s="29"/>
      <c r="L56" s="29"/>
      <c r="M56" s="29"/>
      <c r="N56" s="29"/>
      <c r="O56" s="29"/>
      <c r="P56" s="29"/>
      <c r="Q56" s="25"/>
    </row>
    <row r="57" spans="2:17" ht="15" customHeight="1">
      <c r="B57" s="24"/>
      <c r="C57" s="27"/>
      <c r="D57" s="26" t="s">
        <v>424</v>
      </c>
      <c r="E57" s="28" t="s">
        <v>460</v>
      </c>
      <c r="F57" s="29"/>
      <c r="G57" s="29"/>
      <c r="H57" s="68"/>
      <c r="I57" s="69"/>
      <c r="J57" s="69"/>
      <c r="K57" s="69"/>
      <c r="L57" s="69"/>
      <c r="M57" s="69"/>
      <c r="N57" s="69"/>
      <c r="O57" s="69"/>
      <c r="P57" s="70"/>
      <c r="Q57" s="25"/>
    </row>
    <row r="58" spans="2:17" ht="15" customHeight="1">
      <c r="B58" s="24"/>
      <c r="C58" s="27"/>
      <c r="D58" s="26" t="s">
        <v>424</v>
      </c>
      <c r="E58" s="28" t="s">
        <v>461</v>
      </c>
      <c r="F58" s="29"/>
      <c r="G58" s="29"/>
      <c r="H58" s="64"/>
      <c r="I58" s="65"/>
      <c r="J58" s="65"/>
      <c r="K58" s="65"/>
      <c r="L58" s="65"/>
      <c r="M58" s="65"/>
      <c r="N58" s="65"/>
      <c r="O58" s="65"/>
      <c r="P58" s="66"/>
      <c r="Q58" s="25"/>
    </row>
    <row r="59" spans="2:17" ht="15" customHeight="1">
      <c r="B59" s="24"/>
      <c r="C59" s="27"/>
      <c r="D59" s="26" t="s">
        <v>424</v>
      </c>
      <c r="E59" s="28" t="s">
        <v>430</v>
      </c>
      <c r="F59" s="29"/>
      <c r="G59" s="29"/>
      <c r="H59" s="64"/>
      <c r="I59" s="65"/>
      <c r="J59" s="65"/>
      <c r="K59" s="65"/>
      <c r="L59" s="65"/>
      <c r="M59" s="65"/>
      <c r="N59" s="65"/>
      <c r="O59" s="65"/>
      <c r="P59" s="66"/>
      <c r="Q59" s="25"/>
    </row>
    <row r="60" spans="2:17" ht="15" customHeight="1">
      <c r="B60" s="24"/>
      <c r="C60" s="27"/>
      <c r="D60" s="26" t="s">
        <v>424</v>
      </c>
      <c r="E60" s="28" t="s">
        <v>462</v>
      </c>
      <c r="F60" s="29"/>
      <c r="G60" s="29"/>
      <c r="H60" s="64"/>
      <c r="I60" s="65"/>
      <c r="J60" s="65"/>
      <c r="K60" s="65"/>
      <c r="L60" s="65"/>
      <c r="M60" s="65"/>
      <c r="N60" s="65"/>
      <c r="O60" s="65"/>
      <c r="P60" s="66"/>
      <c r="Q60" s="25"/>
    </row>
    <row r="61" spans="2:17" ht="15" customHeight="1">
      <c r="B61" s="24"/>
      <c r="C61" s="27"/>
      <c r="D61" s="26" t="s">
        <v>424</v>
      </c>
      <c r="E61" s="28" t="s">
        <v>463</v>
      </c>
      <c r="F61" s="29"/>
      <c r="G61" s="29"/>
      <c r="H61" s="64"/>
      <c r="I61" s="65"/>
      <c r="J61" s="65"/>
      <c r="K61" s="65"/>
      <c r="L61" s="65"/>
      <c r="M61" s="65"/>
      <c r="N61" s="65"/>
      <c r="O61" s="65"/>
      <c r="P61" s="66"/>
      <c r="Q61" s="25"/>
    </row>
    <row r="62" spans="2:17" ht="15" customHeight="1">
      <c r="B62" s="24"/>
      <c r="C62" s="41" t="s">
        <v>464</v>
      </c>
      <c r="D62" s="26" t="s">
        <v>424</v>
      </c>
      <c r="E62" s="28" t="s">
        <v>465</v>
      </c>
      <c r="F62" s="29"/>
      <c r="G62" s="29"/>
      <c r="H62" s="64"/>
      <c r="I62" s="65"/>
      <c r="J62" s="65"/>
      <c r="K62" s="65"/>
      <c r="L62" s="65"/>
      <c r="M62" s="65"/>
      <c r="N62" s="65"/>
      <c r="O62" s="65"/>
      <c r="P62" s="66"/>
      <c r="Q62" s="25"/>
    </row>
    <row r="63" spans="2:17" ht="15" customHeight="1">
      <c r="B63" s="24"/>
      <c r="C63" s="27"/>
      <c r="D63" s="27"/>
      <c r="E63" s="28" t="s">
        <v>428</v>
      </c>
      <c r="F63" s="29"/>
      <c r="G63" s="29"/>
      <c r="H63" s="61"/>
      <c r="I63" s="62"/>
      <c r="J63" s="62"/>
      <c r="K63" s="62"/>
      <c r="L63" s="62"/>
      <c r="M63" s="62"/>
      <c r="N63" s="62"/>
      <c r="O63" s="62"/>
      <c r="P63" s="63"/>
      <c r="Q63" s="25"/>
    </row>
    <row r="64" spans="2:17" ht="15" customHeight="1">
      <c r="B64" s="24"/>
      <c r="C64" s="27"/>
      <c r="D64" s="27"/>
      <c r="E64" s="29"/>
      <c r="F64" s="29"/>
      <c r="G64" s="29"/>
      <c r="H64" s="29"/>
      <c r="I64" s="29"/>
      <c r="J64" s="29"/>
      <c r="K64" s="29"/>
      <c r="L64" s="29"/>
      <c r="M64" s="29"/>
      <c r="N64" s="29"/>
      <c r="O64" s="29"/>
      <c r="P64" s="29"/>
      <c r="Q64" s="25"/>
    </row>
    <row r="65" spans="2:17" ht="15" customHeight="1">
      <c r="B65" s="24"/>
      <c r="C65" s="41"/>
      <c r="D65" s="27"/>
      <c r="E65" s="42"/>
      <c r="F65" s="39"/>
      <c r="G65" s="39"/>
      <c r="H65" s="60"/>
      <c r="I65" s="60"/>
      <c r="J65" s="60"/>
      <c r="K65" s="60"/>
      <c r="L65" s="60"/>
      <c r="M65" s="60"/>
      <c r="N65" s="60"/>
      <c r="O65" s="60"/>
      <c r="P65" s="60"/>
      <c r="Q65" s="25"/>
    </row>
    <row r="66" spans="2:17" ht="15" customHeight="1">
      <c r="B66" s="24"/>
      <c r="C66" s="27"/>
      <c r="D66" s="27"/>
      <c r="E66" s="43"/>
      <c r="F66" s="39"/>
      <c r="G66" s="39"/>
      <c r="H66" s="60"/>
      <c r="I66" s="60"/>
      <c r="J66" s="60"/>
      <c r="K66" s="60"/>
      <c r="L66" s="60"/>
      <c r="M66" s="60"/>
      <c r="N66" s="60"/>
      <c r="O66" s="60"/>
      <c r="P66" s="60"/>
      <c r="Q66" s="25"/>
    </row>
    <row r="67" spans="2:17" ht="3.75" customHeight="1" thickBot="1">
      <c r="B67" s="44"/>
      <c r="C67" s="45"/>
      <c r="D67" s="45"/>
      <c r="E67" s="45"/>
      <c r="F67" s="45"/>
      <c r="G67" s="45"/>
      <c r="H67" s="45"/>
      <c r="I67" s="45"/>
      <c r="J67" s="45"/>
      <c r="K67" s="45"/>
      <c r="L67" s="45"/>
      <c r="M67" s="45"/>
      <c r="N67" s="45"/>
      <c r="O67" s="45"/>
      <c r="P67" s="45"/>
      <c r="Q67" s="46"/>
    </row>
    <row r="68" ht="13.5" thickTop="1"/>
  </sheetData>
  <sheetProtection/>
  <mergeCells count="55">
    <mergeCell ref="C7:P7"/>
    <mergeCell ref="C3:P3"/>
    <mergeCell ref="C4:P4"/>
    <mergeCell ref="C5:P5"/>
    <mergeCell ref="C6:I6"/>
    <mergeCell ref="K6:P6"/>
    <mergeCell ref="H21:P21"/>
    <mergeCell ref="C9:P9"/>
    <mergeCell ref="H10:P10"/>
    <mergeCell ref="H11:P11"/>
    <mergeCell ref="H12:P12"/>
    <mergeCell ref="H13:P13"/>
    <mergeCell ref="H14:P14"/>
    <mergeCell ref="C16:P16"/>
    <mergeCell ref="H17:P17"/>
    <mergeCell ref="H18:P18"/>
    <mergeCell ref="H19:P19"/>
    <mergeCell ref="H20:P20"/>
    <mergeCell ref="C36:P36"/>
    <mergeCell ref="H22:P22"/>
    <mergeCell ref="H23:P23"/>
    <mergeCell ref="H24:P24"/>
    <mergeCell ref="C26:P26"/>
    <mergeCell ref="H27:P27"/>
    <mergeCell ref="H28:P28"/>
    <mergeCell ref="H29:P29"/>
    <mergeCell ref="H30:P30"/>
    <mergeCell ref="C32:P32"/>
    <mergeCell ref="H33:P33"/>
    <mergeCell ref="H34:P34"/>
    <mergeCell ref="H51:P51"/>
    <mergeCell ref="C37:P37"/>
    <mergeCell ref="D39:E39"/>
    <mergeCell ref="H39:P39"/>
    <mergeCell ref="D41:M41"/>
    <mergeCell ref="E42:M42"/>
    <mergeCell ref="E43:M43"/>
    <mergeCell ref="E44:M44"/>
    <mergeCell ref="C46:P46"/>
    <mergeCell ref="C47:P47"/>
    <mergeCell ref="H49:P49"/>
    <mergeCell ref="H50:P50"/>
    <mergeCell ref="H52:P52"/>
    <mergeCell ref="H53:P53"/>
    <mergeCell ref="H55:P55"/>
    <mergeCell ref="H57:P57"/>
    <mergeCell ref="H58:P58"/>
    <mergeCell ref="H66:P66"/>
    <mergeCell ref="H54:P54"/>
    <mergeCell ref="H59:P59"/>
    <mergeCell ref="H60:P60"/>
    <mergeCell ref="H61:P61"/>
    <mergeCell ref="H62:P62"/>
    <mergeCell ref="H63:P63"/>
    <mergeCell ref="H65:P65"/>
  </mergeCells>
  <hyperlinks>
    <hyperlink ref="H24" r:id="rId1" display="http://dx.doi.org/10.1007/s10584-011-0332-1"/>
    <hyperlink ref="H51" r:id="rId2" display="http://www.acecrc.org.au/"/>
    <hyperlink ref="H53" r:id="rId3" display="http://icdc.zmaw.de/thredds/catalog/ftpthredds/ar5_sea_level_rise/catalog.html"/>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6"/>
  <legacyDrawing r:id="rId5"/>
</worksheet>
</file>

<file path=xl/worksheets/sheet2.xml><?xml version="1.0" encoding="utf-8"?>
<worksheet xmlns="http://schemas.openxmlformats.org/spreadsheetml/2006/main" xmlns:r="http://schemas.openxmlformats.org/officeDocument/2006/relationships">
  <dimension ref="A1:AE52"/>
  <sheetViews>
    <sheetView tabSelected="1" zoomScalePageLayoutView="0" workbookViewId="0" topLeftCell="A1">
      <selection activeCell="W20" sqref="W20"/>
    </sheetView>
  </sheetViews>
  <sheetFormatPr defaultColWidth="9.140625" defaultRowHeight="15"/>
  <cols>
    <col min="1" max="1" width="34.8515625" style="14" bestFit="1" customWidth="1"/>
    <col min="2" max="8" width="14.7109375" style="15" hidden="1" customWidth="1"/>
    <col min="9" max="9" width="53.00390625" style="14" customWidth="1"/>
    <col min="10" max="11" width="14.7109375" style="55" customWidth="1"/>
    <col min="12" max="22" width="14.7109375" style="14" hidden="1" customWidth="1"/>
    <col min="23" max="23" width="14.7109375" style="55" customWidth="1"/>
    <col min="24" max="27" width="14.7109375" style="16" hidden="1" customWidth="1"/>
    <col min="28" max="29" width="0" style="16" hidden="1" customWidth="1"/>
    <col min="30" max="30" width="14.7109375" style="55" hidden="1" customWidth="1"/>
    <col min="31" max="31" width="14.7109375" style="15" hidden="1" customWidth="1"/>
    <col min="32" max="16384" width="9.140625" style="14" customWidth="1"/>
  </cols>
  <sheetData>
    <row r="1" spans="1:31" s="56" customFormat="1" ht="35.25" customHeight="1">
      <c r="A1" s="56" t="s">
        <v>417</v>
      </c>
      <c r="B1" s="57" t="s">
        <v>1</v>
      </c>
      <c r="C1" s="57" t="s">
        <v>2</v>
      </c>
      <c r="D1" s="57" t="s">
        <v>3</v>
      </c>
      <c r="E1" s="57" t="s">
        <v>186</v>
      </c>
      <c r="F1" s="57" t="s">
        <v>187</v>
      </c>
      <c r="G1" s="57" t="s">
        <v>188</v>
      </c>
      <c r="H1" s="57" t="s">
        <v>190</v>
      </c>
      <c r="I1" s="56" t="s">
        <v>418</v>
      </c>
      <c r="J1" s="58" t="s">
        <v>419</v>
      </c>
      <c r="K1" s="58" t="s">
        <v>420</v>
      </c>
      <c r="L1" s="56" t="s">
        <v>196</v>
      </c>
      <c r="M1" s="56" t="s">
        <v>197</v>
      </c>
      <c r="N1" s="56" t="s">
        <v>198</v>
      </c>
      <c r="O1" s="56" t="s">
        <v>199</v>
      </c>
      <c r="P1" s="56" t="s">
        <v>200</v>
      </c>
      <c r="Q1" s="56" t="s">
        <v>201</v>
      </c>
      <c r="R1" s="56" t="s">
        <v>202</v>
      </c>
      <c r="S1" s="56" t="s">
        <v>203</v>
      </c>
      <c r="T1" s="56" t="s">
        <v>204</v>
      </c>
      <c r="U1" s="56" t="s">
        <v>205</v>
      </c>
      <c r="V1" s="56" t="s">
        <v>206</v>
      </c>
      <c r="W1" s="58" t="s">
        <v>482</v>
      </c>
      <c r="X1" s="59" t="s">
        <v>208</v>
      </c>
      <c r="Y1" s="59" t="s">
        <v>209</v>
      </c>
      <c r="Z1" s="59" t="s">
        <v>210</v>
      </c>
      <c r="AA1" s="59" t="s">
        <v>211</v>
      </c>
      <c r="AB1" s="59" t="s">
        <v>414</v>
      </c>
      <c r="AC1" s="59" t="s">
        <v>415</v>
      </c>
      <c r="AD1" s="58" t="s">
        <v>487</v>
      </c>
      <c r="AE1" s="57" t="s">
        <v>416</v>
      </c>
    </row>
    <row r="2" spans="1:31" ht="15">
      <c r="A2" s="14" t="s">
        <v>35</v>
      </c>
      <c r="B2" s="15">
        <v>-9.4167</v>
      </c>
      <c r="C2" s="15">
        <v>38.6917</v>
      </c>
      <c r="D2" s="15">
        <v>0.4316</v>
      </c>
      <c r="E2" s="15">
        <v>0.1005</v>
      </c>
      <c r="F2" s="15">
        <v>0.0899</v>
      </c>
      <c r="G2" s="15">
        <v>0.4878</v>
      </c>
      <c r="H2" s="15">
        <v>260.35</v>
      </c>
      <c r="I2" s="14" t="s">
        <v>349</v>
      </c>
      <c r="J2" s="55">
        <v>-9.4167</v>
      </c>
      <c r="K2" s="55">
        <v>38.6917</v>
      </c>
      <c r="L2" s="14">
        <v>0.0899</v>
      </c>
      <c r="M2" s="14">
        <v>0.4475</v>
      </c>
      <c r="N2" s="14">
        <v>0.0996</v>
      </c>
      <c r="O2" s="14">
        <v>0.1717</v>
      </c>
      <c r="P2" s="14">
        <v>0.4465</v>
      </c>
      <c r="Q2" s="14">
        <v>0.0996</v>
      </c>
      <c r="R2" s="14">
        <v>0.1717</v>
      </c>
      <c r="S2" s="14" t="s">
        <v>191</v>
      </c>
      <c r="T2" s="14">
        <v>0.5027</v>
      </c>
      <c r="U2" s="14">
        <v>0.5017</v>
      </c>
      <c r="V2" s="14">
        <v>268.1</v>
      </c>
      <c r="W2" s="55">
        <v>265.2</v>
      </c>
      <c r="X2" s="16">
        <v>0.6115</v>
      </c>
      <c r="Y2" s="16">
        <v>0.6105</v>
      </c>
      <c r="Z2" s="16">
        <v>899.3</v>
      </c>
      <c r="AA2" s="16">
        <v>889.3</v>
      </c>
      <c r="AB2" s="16">
        <f aca="true" t="shared" si="0" ref="AB2:AB33">B2-J2</f>
        <v>0</v>
      </c>
      <c r="AC2" s="16">
        <f aca="true" t="shared" si="1" ref="AC2:AC33">C2-K2</f>
        <v>0</v>
      </c>
      <c r="AD2" s="55">
        <v>227.34</v>
      </c>
      <c r="AE2" s="15">
        <f aca="true" t="shared" si="2" ref="AE2:AE33">AD2/W2</f>
        <v>0.857239819004525</v>
      </c>
    </row>
    <row r="3" spans="1:31" ht="15">
      <c r="A3" s="14" t="s">
        <v>171</v>
      </c>
      <c r="B3" s="15">
        <v>-8.7333</v>
      </c>
      <c r="C3" s="15">
        <v>42.2333</v>
      </c>
      <c r="D3" s="15">
        <v>0.4396</v>
      </c>
      <c r="E3" s="15">
        <v>0.1175</v>
      </c>
      <c r="F3" s="15">
        <v>0.1151</v>
      </c>
      <c r="G3" s="15">
        <v>0.4996</v>
      </c>
      <c r="H3" s="15">
        <v>77.043</v>
      </c>
      <c r="I3" s="14" t="s">
        <v>283</v>
      </c>
      <c r="J3" s="55">
        <v>-8.7333</v>
      </c>
      <c r="K3" s="55">
        <v>42.2333</v>
      </c>
      <c r="L3" s="14">
        <v>0.11509</v>
      </c>
      <c r="M3" s="14">
        <v>0.4659</v>
      </c>
      <c r="N3" s="14">
        <v>0.1185</v>
      </c>
      <c r="O3" s="14">
        <v>0.2043</v>
      </c>
      <c r="P3" s="14">
        <v>0.4576</v>
      </c>
      <c r="Q3" s="14">
        <v>0.1183</v>
      </c>
      <c r="R3" s="14">
        <v>0.2039</v>
      </c>
      <c r="S3" s="14" t="s">
        <v>191</v>
      </c>
      <c r="T3" s="14">
        <v>0.5269</v>
      </c>
      <c r="U3" s="14">
        <v>0.5184</v>
      </c>
      <c r="V3" s="14">
        <v>97.3</v>
      </c>
      <c r="W3" s="55">
        <v>90.4</v>
      </c>
      <c r="X3" s="16">
        <v>0.6472</v>
      </c>
      <c r="Y3" s="16">
        <v>0.6382</v>
      </c>
      <c r="Z3" s="16">
        <v>276.9</v>
      </c>
      <c r="AA3" s="16">
        <v>256.1</v>
      </c>
      <c r="AB3" s="16">
        <f t="shared" si="0"/>
        <v>0</v>
      </c>
      <c r="AC3" s="16">
        <f t="shared" si="1"/>
        <v>0</v>
      </c>
      <c r="AD3" s="55">
        <v>76.788</v>
      </c>
      <c r="AE3" s="15">
        <f t="shared" si="2"/>
        <v>0.8494247787610618</v>
      </c>
    </row>
    <row r="4" spans="1:31" ht="15">
      <c r="A4" s="14" t="s">
        <v>85</v>
      </c>
      <c r="B4" s="15">
        <v>-8.4</v>
      </c>
      <c r="C4" s="15">
        <v>43.3667</v>
      </c>
      <c r="D4" s="15">
        <v>0.4414</v>
      </c>
      <c r="E4" s="15">
        <v>0.1307</v>
      </c>
      <c r="F4" s="15">
        <v>0.0961</v>
      </c>
      <c r="G4" s="15">
        <v>0.5302</v>
      </c>
      <c r="H4" s="15">
        <v>181.4</v>
      </c>
      <c r="I4" s="14" t="s">
        <v>260</v>
      </c>
      <c r="J4" s="55">
        <v>-8.4</v>
      </c>
      <c r="K4" s="55">
        <v>43.3667</v>
      </c>
      <c r="L4" s="14">
        <v>0.09614</v>
      </c>
      <c r="M4" s="14">
        <v>0.4676</v>
      </c>
      <c r="N4" s="14">
        <v>0.1228</v>
      </c>
      <c r="O4" s="14">
        <v>0.2117</v>
      </c>
      <c r="P4" s="14">
        <v>0.4653</v>
      </c>
      <c r="Q4" s="14">
        <v>0.1228</v>
      </c>
      <c r="R4" s="14">
        <v>0.2117</v>
      </c>
      <c r="S4" s="14" t="s">
        <v>191</v>
      </c>
      <c r="T4" s="14">
        <v>0.546</v>
      </c>
      <c r="U4" s="14">
        <v>0.5437</v>
      </c>
      <c r="V4" s="14">
        <v>292.8</v>
      </c>
      <c r="W4" s="55">
        <v>285.9</v>
      </c>
      <c r="X4" s="16">
        <v>0.7007</v>
      </c>
      <c r="Y4" s="16">
        <v>0.6984</v>
      </c>
      <c r="Z4" s="16">
        <v>1462.8</v>
      </c>
      <c r="AA4" s="16">
        <v>1428.3</v>
      </c>
      <c r="AB4" s="16">
        <f t="shared" si="0"/>
        <v>0</v>
      </c>
      <c r="AC4" s="16">
        <f t="shared" si="1"/>
        <v>0</v>
      </c>
      <c r="AD4" s="55">
        <v>248.46</v>
      </c>
      <c r="AE4" s="15">
        <f t="shared" si="2"/>
        <v>0.8690451206715636</v>
      </c>
    </row>
    <row r="5" spans="1:31" ht="15">
      <c r="A5" s="14" t="s">
        <v>97</v>
      </c>
      <c r="B5" s="15">
        <v>-7.33</v>
      </c>
      <c r="C5" s="15">
        <v>55.3717</v>
      </c>
      <c r="D5" s="15">
        <v>0.3213</v>
      </c>
      <c r="E5" s="15">
        <v>0.1501</v>
      </c>
      <c r="F5" s="15">
        <v>0.1116</v>
      </c>
      <c r="G5" s="15">
        <v>0.4223</v>
      </c>
      <c r="H5" s="15">
        <v>88.285</v>
      </c>
      <c r="I5" s="14" t="s">
        <v>301</v>
      </c>
      <c r="J5" s="55">
        <v>-7.33</v>
      </c>
      <c r="K5" s="55">
        <v>55.3717</v>
      </c>
      <c r="L5" s="14">
        <v>0.11159</v>
      </c>
      <c r="M5" s="14">
        <v>0.3278</v>
      </c>
      <c r="N5" s="14">
        <v>0.1432</v>
      </c>
      <c r="O5" s="14">
        <v>0.2469</v>
      </c>
      <c r="P5" s="14">
        <v>0.3305</v>
      </c>
      <c r="Q5" s="14">
        <v>0.1421</v>
      </c>
      <c r="R5" s="14">
        <v>0.245</v>
      </c>
      <c r="S5" s="14" t="s">
        <v>191</v>
      </c>
      <c r="T5" s="14">
        <v>0.4197</v>
      </c>
      <c r="U5" s="14">
        <v>0.421</v>
      </c>
      <c r="V5" s="14">
        <v>43</v>
      </c>
      <c r="W5" s="55">
        <v>43.5</v>
      </c>
      <c r="X5" s="16">
        <v>0.6009</v>
      </c>
      <c r="Y5" s="16">
        <v>0.5995</v>
      </c>
      <c r="Z5" s="16">
        <v>218.2</v>
      </c>
      <c r="AA5" s="16">
        <v>215.3</v>
      </c>
      <c r="AB5" s="16">
        <f t="shared" si="0"/>
        <v>0</v>
      </c>
      <c r="AC5" s="16">
        <f t="shared" si="1"/>
        <v>0</v>
      </c>
      <c r="AD5" s="55">
        <v>43.996</v>
      </c>
      <c r="AE5" s="15">
        <f t="shared" si="2"/>
        <v>1.0114022988505749</v>
      </c>
    </row>
    <row r="6" spans="1:31" ht="15">
      <c r="A6" s="14" t="s">
        <v>114</v>
      </c>
      <c r="B6" s="15">
        <v>-5.5417</v>
      </c>
      <c r="C6" s="15">
        <v>50.1017</v>
      </c>
      <c r="D6" s="15">
        <v>0.4491</v>
      </c>
      <c r="E6" s="15">
        <v>0.1158</v>
      </c>
      <c r="F6" s="15">
        <v>0.1015</v>
      </c>
      <c r="G6" s="15">
        <v>0.5151</v>
      </c>
      <c r="H6" s="15">
        <v>137.82</v>
      </c>
      <c r="I6" s="14" t="s">
        <v>235</v>
      </c>
      <c r="J6" s="55">
        <v>-5.5417</v>
      </c>
      <c r="K6" s="55">
        <v>50.1017</v>
      </c>
      <c r="L6" s="14">
        <v>0.1015</v>
      </c>
      <c r="M6" s="14">
        <v>0.458</v>
      </c>
      <c r="N6" s="14">
        <v>0.1113</v>
      </c>
      <c r="O6" s="14">
        <v>0.1919</v>
      </c>
      <c r="P6" s="14">
        <v>0.458</v>
      </c>
      <c r="Q6" s="14">
        <v>0.1113</v>
      </c>
      <c r="R6" s="14">
        <v>0.1919</v>
      </c>
      <c r="S6" s="14" t="s">
        <v>191</v>
      </c>
      <c r="T6" s="14">
        <v>0.519</v>
      </c>
      <c r="U6" s="14">
        <v>0.519</v>
      </c>
      <c r="V6" s="14">
        <v>166.3</v>
      </c>
      <c r="W6" s="55">
        <v>166.3</v>
      </c>
      <c r="X6" s="16">
        <v>0.6394</v>
      </c>
      <c r="Y6" s="16">
        <v>0.6394</v>
      </c>
      <c r="Z6" s="16">
        <v>544.3</v>
      </c>
      <c r="AA6" s="16">
        <v>544.3</v>
      </c>
      <c r="AB6" s="16">
        <f t="shared" si="0"/>
        <v>0</v>
      </c>
      <c r="AC6" s="16">
        <f t="shared" si="1"/>
        <v>0</v>
      </c>
      <c r="AD6" s="55">
        <v>159.97</v>
      </c>
      <c r="AE6" s="15">
        <f t="shared" si="2"/>
        <v>0.9619362597714972</v>
      </c>
    </row>
    <row r="7" spans="1:31" ht="15">
      <c r="A7" s="14" t="s">
        <v>36</v>
      </c>
      <c r="B7" s="15">
        <v>-5.3167</v>
      </c>
      <c r="C7" s="15">
        <v>35.9</v>
      </c>
      <c r="D7" s="15">
        <v>0.309</v>
      </c>
      <c r="E7" s="15">
        <v>0.049</v>
      </c>
      <c r="F7" s="15">
        <v>0.0528</v>
      </c>
      <c r="G7" s="15">
        <v>0.3317</v>
      </c>
      <c r="H7" s="15">
        <v>12990</v>
      </c>
      <c r="I7" s="14" t="s">
        <v>262</v>
      </c>
      <c r="J7" s="55">
        <v>-5.3167</v>
      </c>
      <c r="K7" s="55">
        <v>35.9</v>
      </c>
      <c r="L7" s="14">
        <v>0.05279</v>
      </c>
      <c r="M7" s="14">
        <v>0.3144</v>
      </c>
      <c r="N7" s="14">
        <v>0.0389</v>
      </c>
      <c r="O7" s="14">
        <v>0.0671</v>
      </c>
      <c r="P7" s="14">
        <v>0.3141</v>
      </c>
      <c r="Q7" s="14">
        <v>0.0388</v>
      </c>
      <c r="R7" s="14">
        <v>0.0669</v>
      </c>
      <c r="S7" s="14" t="s">
        <v>191</v>
      </c>
      <c r="T7" s="14">
        <v>0.3287</v>
      </c>
      <c r="U7" s="14">
        <v>0.3284</v>
      </c>
      <c r="V7" s="14">
        <v>506.3</v>
      </c>
      <c r="W7" s="55">
        <v>502.8</v>
      </c>
      <c r="X7" s="16">
        <v>0.357</v>
      </c>
      <c r="Y7" s="16">
        <v>0.3565</v>
      </c>
      <c r="Z7" s="16">
        <v>865.7</v>
      </c>
      <c r="AA7" s="16">
        <v>856.6</v>
      </c>
      <c r="AB7" s="16">
        <f t="shared" si="0"/>
        <v>0</v>
      </c>
      <c r="AC7" s="16">
        <f t="shared" si="1"/>
        <v>0</v>
      </c>
      <c r="AD7" s="55">
        <v>536</v>
      </c>
      <c r="AE7" s="15">
        <f t="shared" si="2"/>
        <v>1.066030230708035</v>
      </c>
    </row>
    <row r="8" spans="1:31" ht="15">
      <c r="A8" s="14" t="s">
        <v>165</v>
      </c>
      <c r="B8" s="15">
        <v>-5.1581</v>
      </c>
      <c r="C8" s="15">
        <v>57.8953</v>
      </c>
      <c r="D8" s="15">
        <v>0.2893</v>
      </c>
      <c r="E8" s="15">
        <v>0.1575</v>
      </c>
      <c r="F8" s="15">
        <v>0.1341</v>
      </c>
      <c r="G8" s="15">
        <v>0.3818</v>
      </c>
      <c r="H8" s="15">
        <v>41.601</v>
      </c>
      <c r="I8" s="14" t="s">
        <v>382</v>
      </c>
      <c r="J8" s="55">
        <v>-5.1581</v>
      </c>
      <c r="K8" s="55">
        <v>57.8953</v>
      </c>
      <c r="L8" s="14">
        <v>0.13412</v>
      </c>
      <c r="M8" s="14">
        <v>0.3008</v>
      </c>
      <c r="N8" s="14">
        <v>0.1556</v>
      </c>
      <c r="O8" s="14">
        <v>0.2682</v>
      </c>
      <c r="P8" s="14">
        <v>0.2856</v>
      </c>
      <c r="Q8" s="14">
        <v>0.1556</v>
      </c>
      <c r="R8" s="14">
        <v>0.2682</v>
      </c>
      <c r="S8" s="14" t="s">
        <v>191</v>
      </c>
      <c r="T8" s="14">
        <v>0.3911</v>
      </c>
      <c r="U8" s="14">
        <v>0.3759</v>
      </c>
      <c r="V8" s="14">
        <v>18.5</v>
      </c>
      <c r="W8" s="55">
        <v>16.5</v>
      </c>
      <c r="X8" s="16">
        <v>0.569</v>
      </c>
      <c r="Y8" s="16">
        <v>0.5538</v>
      </c>
      <c r="Z8" s="16">
        <v>69.6</v>
      </c>
      <c r="AA8" s="16">
        <v>62.1</v>
      </c>
      <c r="AB8" s="16">
        <f t="shared" si="0"/>
        <v>0</v>
      </c>
      <c r="AC8" s="16">
        <f t="shared" si="1"/>
        <v>0</v>
      </c>
      <c r="AD8" s="55">
        <v>17.23</v>
      </c>
      <c r="AE8" s="15">
        <f t="shared" si="2"/>
        <v>1.0442424242424242</v>
      </c>
    </row>
    <row r="9" spans="1:31" ht="15">
      <c r="A9" s="14" t="s">
        <v>137</v>
      </c>
      <c r="B9" s="15">
        <v>-5.12</v>
      </c>
      <c r="C9" s="15">
        <v>54.8426</v>
      </c>
      <c r="D9" s="15">
        <v>0.3246</v>
      </c>
      <c r="E9" s="15">
        <v>0.1364</v>
      </c>
      <c r="F9" s="15">
        <v>0.1522</v>
      </c>
      <c r="G9" s="15">
        <v>0.3857</v>
      </c>
      <c r="H9" s="15">
        <v>26.726</v>
      </c>
      <c r="I9" s="14" t="s">
        <v>354</v>
      </c>
      <c r="J9" s="55">
        <v>-5.12</v>
      </c>
      <c r="K9" s="55">
        <v>54.8426</v>
      </c>
      <c r="L9" s="14">
        <v>0.15218</v>
      </c>
      <c r="M9" s="14">
        <v>0.3421</v>
      </c>
      <c r="N9" s="14">
        <v>0.1328</v>
      </c>
      <c r="O9" s="14">
        <v>0.2289</v>
      </c>
      <c r="P9" s="14">
        <v>0.3421</v>
      </c>
      <c r="Q9" s="14">
        <v>0.1328</v>
      </c>
      <c r="R9" s="14">
        <v>0.2289</v>
      </c>
      <c r="S9" s="14" t="s">
        <v>191</v>
      </c>
      <c r="T9" s="14">
        <v>0.4</v>
      </c>
      <c r="U9" s="14">
        <v>0.4</v>
      </c>
      <c r="V9" s="14">
        <v>13.9</v>
      </c>
      <c r="W9" s="55">
        <v>13.9</v>
      </c>
      <c r="X9" s="16">
        <v>0.5142</v>
      </c>
      <c r="Y9" s="16">
        <v>0.5142</v>
      </c>
      <c r="Z9" s="16">
        <v>29.3</v>
      </c>
      <c r="AA9" s="16">
        <v>29.3</v>
      </c>
      <c r="AB9" s="16">
        <f t="shared" si="0"/>
        <v>0</v>
      </c>
      <c r="AC9" s="16">
        <f t="shared" si="1"/>
        <v>0</v>
      </c>
      <c r="AD9" s="55">
        <v>12.612</v>
      </c>
      <c r="AE9" s="15">
        <f t="shared" si="2"/>
        <v>0.9073381294964029</v>
      </c>
    </row>
    <row r="10" spans="1:31" ht="15">
      <c r="A10" s="14" t="s">
        <v>101</v>
      </c>
      <c r="B10" s="15">
        <v>-5.0143</v>
      </c>
      <c r="C10" s="15">
        <v>51.7023</v>
      </c>
      <c r="D10" s="15">
        <v>0.4117</v>
      </c>
      <c r="E10" s="15">
        <v>0.1185</v>
      </c>
      <c r="F10" s="15">
        <v>0.1214</v>
      </c>
      <c r="G10" s="15">
        <v>0.4695</v>
      </c>
      <c r="H10" s="15">
        <v>61.472</v>
      </c>
      <c r="I10" s="14" t="s">
        <v>311</v>
      </c>
      <c r="J10" s="55">
        <v>-5.0143</v>
      </c>
      <c r="K10" s="55">
        <v>51.7023</v>
      </c>
      <c r="L10" s="14">
        <v>0.1214</v>
      </c>
      <c r="M10" s="14">
        <v>0.4208</v>
      </c>
      <c r="N10" s="14">
        <v>0.1153</v>
      </c>
      <c r="O10" s="14">
        <v>0.1988</v>
      </c>
      <c r="P10" s="14">
        <v>0.4208</v>
      </c>
      <c r="Q10" s="14">
        <v>0.1153</v>
      </c>
      <c r="R10" s="14">
        <v>0.1988</v>
      </c>
      <c r="S10" s="14" t="s">
        <v>191</v>
      </c>
      <c r="T10" s="14">
        <v>0.4756</v>
      </c>
      <c r="U10" s="14">
        <v>0.4756</v>
      </c>
      <c r="V10" s="14">
        <v>50.3</v>
      </c>
      <c r="W10" s="55">
        <v>50.3</v>
      </c>
      <c r="X10" s="16">
        <v>0.5836</v>
      </c>
      <c r="Y10" s="16">
        <v>0.5836</v>
      </c>
      <c r="Z10" s="16">
        <v>122.4</v>
      </c>
      <c r="AA10" s="16">
        <v>122.4</v>
      </c>
      <c r="AB10" s="16">
        <f t="shared" si="0"/>
        <v>0</v>
      </c>
      <c r="AC10" s="16">
        <f t="shared" si="1"/>
        <v>0</v>
      </c>
      <c r="AD10" s="55">
        <v>47.822</v>
      </c>
      <c r="AE10" s="15">
        <f t="shared" si="2"/>
        <v>0.9507355864811134</v>
      </c>
    </row>
    <row r="11" spans="1:31" ht="15">
      <c r="A11" s="14" t="s">
        <v>54</v>
      </c>
      <c r="B11" s="15">
        <v>-4.9832</v>
      </c>
      <c r="C11" s="15">
        <v>52.0137</v>
      </c>
      <c r="D11" s="15">
        <v>0.4031</v>
      </c>
      <c r="E11" s="15">
        <v>0.1204</v>
      </c>
      <c r="F11" s="15">
        <v>0.1255</v>
      </c>
      <c r="G11" s="15">
        <v>0.4608</v>
      </c>
      <c r="H11" s="15">
        <v>2249.1</v>
      </c>
      <c r="I11" s="14" t="s">
        <v>308</v>
      </c>
      <c r="J11" s="55">
        <v>-4.9832</v>
      </c>
      <c r="K11" s="55">
        <v>52.0137</v>
      </c>
      <c r="L11" s="14">
        <v>0.1255</v>
      </c>
      <c r="M11" s="14">
        <v>0.4135</v>
      </c>
      <c r="N11" s="14">
        <v>0.1174</v>
      </c>
      <c r="O11" s="14">
        <v>0.2024</v>
      </c>
      <c r="P11" s="14">
        <v>0.4135</v>
      </c>
      <c r="Q11" s="14">
        <v>0.1174</v>
      </c>
      <c r="R11" s="14">
        <v>0.2024</v>
      </c>
      <c r="S11" s="14" t="s">
        <v>191</v>
      </c>
      <c r="T11" s="14">
        <v>0.4684</v>
      </c>
      <c r="U11" s="14">
        <v>0.4684</v>
      </c>
      <c r="V11" s="14">
        <v>41.8</v>
      </c>
      <c r="W11" s="55">
        <v>41.8</v>
      </c>
      <c r="X11" s="16">
        <v>0.5767</v>
      </c>
      <c r="Y11" s="16">
        <v>0.5767</v>
      </c>
      <c r="Z11" s="16">
        <v>99</v>
      </c>
      <c r="AA11" s="16">
        <v>99</v>
      </c>
      <c r="AB11" s="16">
        <f t="shared" si="0"/>
        <v>0</v>
      </c>
      <c r="AC11" s="16">
        <f t="shared" si="1"/>
        <v>0</v>
      </c>
      <c r="AD11" s="55">
        <v>39.327</v>
      </c>
      <c r="AE11" s="15">
        <f t="shared" si="2"/>
        <v>0.9408373205741627</v>
      </c>
    </row>
    <row r="12" spans="1:31" ht="15">
      <c r="A12" s="14" t="s">
        <v>71</v>
      </c>
      <c r="B12" s="15">
        <v>-4.6311</v>
      </c>
      <c r="C12" s="15">
        <v>53.3078</v>
      </c>
      <c r="D12" s="15">
        <v>0.3747</v>
      </c>
      <c r="E12" s="15">
        <v>0.1274</v>
      </c>
      <c r="F12" s="15">
        <v>0.1258</v>
      </c>
      <c r="G12" s="15">
        <v>0.4392</v>
      </c>
      <c r="H12" s="15">
        <v>53.244</v>
      </c>
      <c r="I12" s="14" t="s">
        <v>384</v>
      </c>
      <c r="J12" s="55">
        <v>-4.6311</v>
      </c>
      <c r="K12" s="55">
        <v>53.3078</v>
      </c>
      <c r="L12" s="14">
        <v>0.12579</v>
      </c>
      <c r="M12" s="14">
        <v>0.3965</v>
      </c>
      <c r="N12" s="14">
        <v>0.1227</v>
      </c>
      <c r="O12" s="14">
        <v>0.2115</v>
      </c>
      <c r="P12" s="14">
        <v>0.3965</v>
      </c>
      <c r="Q12" s="14">
        <v>0.1227</v>
      </c>
      <c r="R12" s="14">
        <v>0.2115</v>
      </c>
      <c r="S12" s="14" t="s">
        <v>191</v>
      </c>
      <c r="T12" s="14">
        <v>0.4563</v>
      </c>
      <c r="U12" s="14">
        <v>0.4563</v>
      </c>
      <c r="V12" s="14">
        <v>37.6</v>
      </c>
      <c r="W12" s="55">
        <v>37.6</v>
      </c>
      <c r="X12" s="16">
        <v>0.5743</v>
      </c>
      <c r="Y12" s="16">
        <v>0.5743</v>
      </c>
      <c r="Z12" s="16">
        <v>96.1</v>
      </c>
      <c r="AA12" s="16">
        <v>96.1</v>
      </c>
      <c r="AB12" s="16">
        <f t="shared" si="0"/>
        <v>0</v>
      </c>
      <c r="AC12" s="16">
        <f t="shared" si="1"/>
        <v>0</v>
      </c>
      <c r="AD12" s="55">
        <v>32.843</v>
      </c>
      <c r="AE12" s="15">
        <f t="shared" si="2"/>
        <v>0.8734840425531916</v>
      </c>
    </row>
    <row r="13" spans="1:31" ht="15">
      <c r="A13" s="14" t="s">
        <v>21</v>
      </c>
      <c r="B13" s="15">
        <v>-4.5</v>
      </c>
      <c r="C13" s="15">
        <v>48.3833</v>
      </c>
      <c r="D13" s="15">
        <v>0.4445</v>
      </c>
      <c r="E13" s="15">
        <v>0.1153</v>
      </c>
      <c r="F13" s="15">
        <v>0.1504</v>
      </c>
      <c r="G13" s="15">
        <v>0.4887</v>
      </c>
      <c r="H13" s="15">
        <v>27.757</v>
      </c>
      <c r="I13" s="14" t="s">
        <v>212</v>
      </c>
      <c r="J13" s="55">
        <v>-4.5</v>
      </c>
      <c r="K13" s="55">
        <v>48.3833</v>
      </c>
      <c r="L13" s="14">
        <v>0.15044</v>
      </c>
      <c r="M13" s="14">
        <v>0.4582</v>
      </c>
      <c r="N13" s="14">
        <v>0.1127</v>
      </c>
      <c r="O13" s="14">
        <v>0.1943</v>
      </c>
      <c r="P13" s="14">
        <v>0.4582</v>
      </c>
      <c r="Q13" s="14">
        <v>0.1127</v>
      </c>
      <c r="R13" s="14">
        <v>0.1943</v>
      </c>
      <c r="S13" s="14" t="s">
        <v>191</v>
      </c>
      <c r="T13" s="14">
        <v>0.5004</v>
      </c>
      <c r="U13" s="14">
        <v>0.5004</v>
      </c>
      <c r="V13" s="14">
        <v>27.8</v>
      </c>
      <c r="W13" s="55">
        <v>27.8</v>
      </c>
      <c r="X13" s="16">
        <v>0.5837</v>
      </c>
      <c r="Y13" s="16">
        <v>0.5837</v>
      </c>
      <c r="Z13" s="16">
        <v>48.4</v>
      </c>
      <c r="AA13" s="16">
        <v>48.4</v>
      </c>
      <c r="AB13" s="16">
        <f t="shared" si="0"/>
        <v>0</v>
      </c>
      <c r="AC13" s="16">
        <f t="shared" si="1"/>
        <v>0</v>
      </c>
      <c r="AD13" s="55">
        <v>25.745</v>
      </c>
      <c r="AE13" s="15">
        <f t="shared" si="2"/>
        <v>0.9260791366906475</v>
      </c>
    </row>
    <row r="14" spans="1:31" ht="15">
      <c r="A14" s="14" t="s">
        <v>176</v>
      </c>
      <c r="B14" s="15">
        <v>-3.0865</v>
      </c>
      <c r="C14" s="15">
        <v>58.441</v>
      </c>
      <c r="D14" s="15">
        <v>0.3159</v>
      </c>
      <c r="E14" s="15">
        <v>0.1661</v>
      </c>
      <c r="F14" s="15">
        <v>0.1183</v>
      </c>
      <c r="G14" s="15">
        <v>0.4325</v>
      </c>
      <c r="H14" s="15">
        <v>68.586</v>
      </c>
      <c r="I14" s="14" t="s">
        <v>316</v>
      </c>
      <c r="J14" s="55">
        <v>-3.0865</v>
      </c>
      <c r="K14" s="55">
        <v>58.441</v>
      </c>
      <c r="L14" s="14">
        <v>0.11826</v>
      </c>
      <c r="M14" s="14">
        <v>0.329</v>
      </c>
      <c r="N14" s="14">
        <v>0.1597</v>
      </c>
      <c r="O14" s="14">
        <v>0.2753</v>
      </c>
      <c r="P14" s="14">
        <v>0.3262</v>
      </c>
      <c r="Q14" s="14">
        <v>0.1616</v>
      </c>
      <c r="R14" s="14">
        <v>0.2786</v>
      </c>
      <c r="S14" s="14" t="s">
        <v>191</v>
      </c>
      <c r="T14" s="14">
        <v>0.4368</v>
      </c>
      <c r="U14" s="14">
        <v>0.4366</v>
      </c>
      <c r="V14" s="14">
        <v>40.2</v>
      </c>
      <c r="W14" s="55">
        <v>40.1</v>
      </c>
      <c r="X14" s="16">
        <v>0.6494</v>
      </c>
      <c r="Y14" s="16">
        <v>0.6544</v>
      </c>
      <c r="Z14" s="16">
        <v>242.6</v>
      </c>
      <c r="AA14" s="16">
        <v>253</v>
      </c>
      <c r="AB14" s="16">
        <f t="shared" si="0"/>
        <v>0</v>
      </c>
      <c r="AC14" s="16">
        <f t="shared" si="1"/>
        <v>0</v>
      </c>
      <c r="AD14" s="55">
        <v>38.773</v>
      </c>
      <c r="AE14" s="15">
        <f t="shared" si="2"/>
        <v>0.9669077306733167</v>
      </c>
    </row>
    <row r="15" spans="1:31" ht="15">
      <c r="A15" s="14" t="s">
        <v>67</v>
      </c>
      <c r="B15" s="15">
        <v>-2.9118</v>
      </c>
      <c r="C15" s="15">
        <v>54.0334</v>
      </c>
      <c r="D15" s="15">
        <v>0.3322</v>
      </c>
      <c r="E15" s="15">
        <v>0.0877</v>
      </c>
      <c r="F15" s="15">
        <v>0.1737</v>
      </c>
      <c r="G15" s="15">
        <v>0.3543</v>
      </c>
      <c r="H15" s="15">
        <v>17.784</v>
      </c>
      <c r="I15" s="14" t="s">
        <v>324</v>
      </c>
      <c r="J15" s="55">
        <v>-2.9118</v>
      </c>
      <c r="K15" s="55">
        <v>54.0334</v>
      </c>
      <c r="L15" s="14">
        <v>0.17371</v>
      </c>
      <c r="M15" s="14">
        <v>0.3616</v>
      </c>
      <c r="N15" s="14">
        <v>0.0883</v>
      </c>
      <c r="O15" s="14">
        <v>0.1522</v>
      </c>
      <c r="P15" s="14">
        <v>0.3529</v>
      </c>
      <c r="Q15" s="14">
        <v>0.0883</v>
      </c>
      <c r="R15" s="14">
        <v>0.1522</v>
      </c>
      <c r="S15" s="14" t="s">
        <v>191</v>
      </c>
      <c r="T15" s="14">
        <v>0.384</v>
      </c>
      <c r="U15" s="14">
        <v>0.3753</v>
      </c>
      <c r="V15" s="14">
        <v>9.1</v>
      </c>
      <c r="W15" s="55">
        <v>8.7</v>
      </c>
      <c r="X15" s="16">
        <v>0.4283</v>
      </c>
      <c r="Y15" s="16">
        <v>0.4196</v>
      </c>
      <c r="Z15" s="16">
        <v>11.8</v>
      </c>
      <c r="AA15" s="16">
        <v>11.2</v>
      </c>
      <c r="AB15" s="16">
        <f t="shared" si="0"/>
        <v>0</v>
      </c>
      <c r="AC15" s="16">
        <f t="shared" si="1"/>
        <v>0</v>
      </c>
      <c r="AD15" s="55">
        <v>7.689</v>
      </c>
      <c r="AE15" s="15">
        <f t="shared" si="2"/>
        <v>0.883793103448276</v>
      </c>
    </row>
    <row r="16" spans="1:31" ht="15">
      <c r="A16" s="14" t="s">
        <v>5</v>
      </c>
      <c r="B16" s="15">
        <v>-2.0745</v>
      </c>
      <c r="C16" s="15">
        <v>57.1432</v>
      </c>
      <c r="D16" s="15">
        <v>0.3629</v>
      </c>
      <c r="E16" s="15">
        <v>0.1458</v>
      </c>
      <c r="F16" s="15">
        <v>0.1121</v>
      </c>
      <c r="G16" s="15">
        <v>0.4577</v>
      </c>
      <c r="H16" s="15">
        <v>86.543</v>
      </c>
      <c r="I16" s="14" t="s">
        <v>286</v>
      </c>
      <c r="J16" s="55">
        <v>-2.0745</v>
      </c>
      <c r="K16" s="55">
        <v>57.1432</v>
      </c>
      <c r="L16" s="14">
        <v>0.11209</v>
      </c>
      <c r="M16" s="14">
        <v>0.3699</v>
      </c>
      <c r="N16" s="14">
        <v>0.1403</v>
      </c>
      <c r="O16" s="14">
        <v>0.2419</v>
      </c>
      <c r="P16" s="14">
        <v>0.3613</v>
      </c>
      <c r="Q16" s="14">
        <v>0.1422</v>
      </c>
      <c r="R16" s="14">
        <v>0.2451</v>
      </c>
      <c r="S16" s="14" t="s">
        <v>191</v>
      </c>
      <c r="T16" s="14">
        <v>0.4577</v>
      </c>
      <c r="U16" s="14">
        <v>0.4515</v>
      </c>
      <c r="V16" s="14">
        <v>59.3</v>
      </c>
      <c r="W16" s="55">
        <v>56.1</v>
      </c>
      <c r="X16" s="16">
        <v>0.6309</v>
      </c>
      <c r="Y16" s="16">
        <v>0.6293</v>
      </c>
      <c r="Z16" s="16">
        <v>278.3</v>
      </c>
      <c r="AA16" s="16">
        <v>274.2</v>
      </c>
      <c r="AB16" s="16">
        <f t="shared" si="0"/>
        <v>0</v>
      </c>
      <c r="AC16" s="16">
        <f t="shared" si="1"/>
        <v>0</v>
      </c>
      <c r="AD16" s="55">
        <v>59.342</v>
      </c>
      <c r="AE16" s="15">
        <f t="shared" si="2"/>
        <v>1.057789661319073</v>
      </c>
    </row>
    <row r="17" spans="1:31" ht="15">
      <c r="A17" s="14" t="s">
        <v>154</v>
      </c>
      <c r="B17" s="15">
        <v>-1.6833</v>
      </c>
      <c r="C17" s="15">
        <v>43.4</v>
      </c>
      <c r="D17" s="15">
        <v>0.3777</v>
      </c>
      <c r="E17" s="15">
        <v>0.092</v>
      </c>
      <c r="F17" s="15">
        <v>0.0977</v>
      </c>
      <c r="G17" s="15">
        <v>0.421</v>
      </c>
      <c r="H17" s="15">
        <v>166.85</v>
      </c>
      <c r="I17" s="14" t="s">
        <v>346</v>
      </c>
      <c r="J17" s="55">
        <v>-1.6833</v>
      </c>
      <c r="K17" s="55">
        <v>43.4</v>
      </c>
      <c r="L17" s="14">
        <v>0.09771</v>
      </c>
      <c r="M17" s="14">
        <v>0.4037</v>
      </c>
      <c r="N17" s="14">
        <v>0.0828</v>
      </c>
      <c r="O17" s="14">
        <v>0.1427</v>
      </c>
      <c r="P17" s="14">
        <v>0.3991</v>
      </c>
      <c r="Q17" s="14">
        <v>0.0826</v>
      </c>
      <c r="R17" s="14">
        <v>0.1424</v>
      </c>
      <c r="S17" s="14" t="s">
        <v>191</v>
      </c>
      <c r="T17" s="14">
        <v>0.4388</v>
      </c>
      <c r="U17" s="14">
        <v>0.434</v>
      </c>
      <c r="V17" s="14">
        <v>89.2</v>
      </c>
      <c r="W17" s="55">
        <v>84.9</v>
      </c>
      <c r="X17" s="16">
        <v>0.5079</v>
      </c>
      <c r="Y17" s="16">
        <v>0.5029</v>
      </c>
      <c r="Z17" s="16">
        <v>180.9</v>
      </c>
      <c r="AA17" s="16">
        <v>171.8</v>
      </c>
      <c r="AB17" s="16">
        <f t="shared" si="0"/>
        <v>0</v>
      </c>
      <c r="AC17" s="16">
        <f t="shared" si="1"/>
        <v>0</v>
      </c>
      <c r="AD17" s="55">
        <v>74.357</v>
      </c>
      <c r="AE17" s="15">
        <f t="shared" si="2"/>
        <v>0.8758186101295641</v>
      </c>
    </row>
    <row r="18" spans="1:31" ht="15">
      <c r="A18" s="14" t="s">
        <v>39</v>
      </c>
      <c r="B18" s="15">
        <v>-1.6167</v>
      </c>
      <c r="C18" s="15">
        <v>49.65</v>
      </c>
      <c r="D18" s="15">
        <v>0.3948</v>
      </c>
      <c r="E18" s="15">
        <v>0.0964</v>
      </c>
      <c r="F18" s="15">
        <v>0.1151</v>
      </c>
      <c r="G18" s="15">
        <v>0.4352</v>
      </c>
      <c r="H18" s="15">
        <v>77.094</v>
      </c>
      <c r="I18" s="14" t="s">
        <v>370</v>
      </c>
      <c r="J18" s="55">
        <v>-1.6167</v>
      </c>
      <c r="K18" s="55">
        <v>49.65</v>
      </c>
      <c r="L18" s="14">
        <v>0.11507</v>
      </c>
      <c r="M18" s="14">
        <v>0.4009</v>
      </c>
      <c r="N18" s="14">
        <v>0.0865</v>
      </c>
      <c r="O18" s="14">
        <v>0.1491</v>
      </c>
      <c r="P18" s="14">
        <v>0.4009</v>
      </c>
      <c r="Q18" s="14">
        <v>0.0865</v>
      </c>
      <c r="R18" s="14">
        <v>0.1491</v>
      </c>
      <c r="S18" s="14" t="s">
        <v>191</v>
      </c>
      <c r="T18" s="14">
        <v>0.4334</v>
      </c>
      <c r="U18" s="14">
        <v>0.4334</v>
      </c>
      <c r="V18" s="14">
        <v>43.2</v>
      </c>
      <c r="W18" s="55">
        <v>43.2</v>
      </c>
      <c r="X18" s="16">
        <v>0.4975</v>
      </c>
      <c r="Y18" s="16">
        <v>0.4975</v>
      </c>
      <c r="Z18" s="16">
        <v>75.4</v>
      </c>
      <c r="AA18" s="16">
        <v>75.4</v>
      </c>
      <c r="AB18" s="16">
        <f t="shared" si="0"/>
        <v>0</v>
      </c>
      <c r="AC18" s="16">
        <f t="shared" si="1"/>
        <v>0</v>
      </c>
      <c r="AD18" s="55">
        <v>43.886</v>
      </c>
      <c r="AE18" s="15">
        <f t="shared" si="2"/>
        <v>1.0158796296296295</v>
      </c>
    </row>
    <row r="19" spans="1:31" ht="15">
      <c r="A19" s="14" t="s">
        <v>119</v>
      </c>
      <c r="B19" s="15">
        <v>-1.4398</v>
      </c>
      <c r="C19" s="15">
        <v>55.0074</v>
      </c>
      <c r="D19" s="15">
        <v>0.393</v>
      </c>
      <c r="E19" s="15">
        <v>0.1277</v>
      </c>
      <c r="F19" s="15">
        <v>0.1235</v>
      </c>
      <c r="G19" s="15">
        <v>0.459</v>
      </c>
      <c r="H19" s="15">
        <v>57.382</v>
      </c>
      <c r="I19" s="14" t="s">
        <v>310</v>
      </c>
      <c r="J19" s="55">
        <v>-1.4398</v>
      </c>
      <c r="K19" s="55">
        <v>55.0074</v>
      </c>
      <c r="L19" s="14">
        <v>0.12347</v>
      </c>
      <c r="M19" s="14">
        <v>0.3941</v>
      </c>
      <c r="N19" s="14">
        <v>0.1234</v>
      </c>
      <c r="O19" s="14">
        <v>0.2127</v>
      </c>
      <c r="P19" s="14">
        <v>0.385</v>
      </c>
      <c r="Q19" s="14">
        <v>0.1234</v>
      </c>
      <c r="R19" s="14">
        <v>0.2127</v>
      </c>
      <c r="S19" s="14" t="s">
        <v>191</v>
      </c>
      <c r="T19" s="14">
        <v>0.4558</v>
      </c>
      <c r="U19" s="14">
        <v>0.4467</v>
      </c>
      <c r="V19" s="14">
        <v>40.1</v>
      </c>
      <c r="W19" s="55">
        <v>37.2</v>
      </c>
      <c r="X19" s="16">
        <v>0.5773</v>
      </c>
      <c r="Y19" s="16">
        <v>0.5682</v>
      </c>
      <c r="Z19" s="16">
        <v>107.3</v>
      </c>
      <c r="AA19" s="16">
        <v>99.7</v>
      </c>
      <c r="AB19" s="16">
        <f t="shared" si="0"/>
        <v>0</v>
      </c>
      <c r="AC19" s="16">
        <f t="shared" si="1"/>
        <v>0</v>
      </c>
      <c r="AD19" s="55">
        <v>41.181</v>
      </c>
      <c r="AE19" s="15">
        <f t="shared" si="2"/>
        <v>1.107016129032258</v>
      </c>
    </row>
    <row r="20" spans="1:31" ht="15">
      <c r="A20" s="14" t="s">
        <v>87</v>
      </c>
      <c r="B20" s="15">
        <v>-1.14</v>
      </c>
      <c r="C20" s="15">
        <v>60.155</v>
      </c>
      <c r="D20" s="15">
        <v>0.3626</v>
      </c>
      <c r="E20" s="15">
        <v>0.1473</v>
      </c>
      <c r="F20" s="15">
        <v>0.1073</v>
      </c>
      <c r="G20" s="15">
        <v>0.4637</v>
      </c>
      <c r="H20" s="15">
        <v>105.61</v>
      </c>
      <c r="I20" s="14" t="s">
        <v>303</v>
      </c>
      <c r="J20" s="55">
        <v>-1.14</v>
      </c>
      <c r="K20" s="55">
        <v>60.155</v>
      </c>
      <c r="L20" s="14">
        <v>0.1073</v>
      </c>
      <c r="M20" s="14">
        <v>0.3596</v>
      </c>
      <c r="N20" s="14">
        <v>0.1444</v>
      </c>
      <c r="O20" s="14">
        <v>0.2489</v>
      </c>
      <c r="P20" s="14">
        <v>0.3596</v>
      </c>
      <c r="Q20" s="14">
        <v>0.1444</v>
      </c>
      <c r="R20" s="14">
        <v>0.2489</v>
      </c>
      <c r="S20" s="14" t="s">
        <v>191</v>
      </c>
      <c r="T20" s="14">
        <v>0.4568</v>
      </c>
      <c r="U20" s="14">
        <v>0.4568</v>
      </c>
      <c r="V20" s="14">
        <v>70.6</v>
      </c>
      <c r="W20" s="55">
        <v>70.6</v>
      </c>
      <c r="X20" s="16">
        <v>0.6483</v>
      </c>
      <c r="Y20" s="16">
        <v>0.6483</v>
      </c>
      <c r="Z20" s="16">
        <v>420.6</v>
      </c>
      <c r="AA20" s="16">
        <v>420.6</v>
      </c>
      <c r="AB20" s="16">
        <f t="shared" si="0"/>
        <v>0</v>
      </c>
      <c r="AC20" s="16">
        <f t="shared" si="1"/>
        <v>0</v>
      </c>
      <c r="AD20" s="55">
        <v>75.277</v>
      </c>
      <c r="AE20" s="15">
        <f t="shared" si="2"/>
        <v>1.0662464589235128</v>
      </c>
    </row>
    <row r="21" spans="1:31" ht="15">
      <c r="A21" s="14" t="s">
        <v>76</v>
      </c>
      <c r="B21" s="15">
        <v>-0.1869</v>
      </c>
      <c r="C21" s="15">
        <v>53.6329</v>
      </c>
      <c r="D21" s="15">
        <v>0.4394</v>
      </c>
      <c r="E21" s="15">
        <v>0.1482</v>
      </c>
      <c r="F21" s="15">
        <v>0.2036</v>
      </c>
      <c r="G21" s="15">
        <v>0.4933</v>
      </c>
      <c r="H21" s="15">
        <v>11.653</v>
      </c>
      <c r="I21" s="14" t="s">
        <v>285</v>
      </c>
      <c r="J21" s="55">
        <v>-0.1869</v>
      </c>
      <c r="K21" s="55">
        <v>53.6329</v>
      </c>
      <c r="L21" s="14">
        <v>0.20362</v>
      </c>
      <c r="M21" s="14">
        <v>0.4509</v>
      </c>
      <c r="N21" s="14">
        <v>0.1448</v>
      </c>
      <c r="O21" s="14">
        <v>0.2496</v>
      </c>
      <c r="P21" s="14">
        <v>0.4394</v>
      </c>
      <c r="Q21" s="14">
        <v>0.143</v>
      </c>
      <c r="R21" s="14">
        <v>0.2465</v>
      </c>
      <c r="S21" s="14" t="s">
        <v>191</v>
      </c>
      <c r="T21" s="14">
        <v>0.5024</v>
      </c>
      <c r="U21" s="14">
        <v>0.4896</v>
      </c>
      <c r="V21" s="14">
        <v>11.8</v>
      </c>
      <c r="W21" s="55">
        <v>11.1</v>
      </c>
      <c r="X21" s="16">
        <v>0.6039</v>
      </c>
      <c r="Y21" s="16">
        <v>0.5886</v>
      </c>
      <c r="Z21" s="16">
        <v>19.4</v>
      </c>
      <c r="AA21" s="16">
        <v>18</v>
      </c>
      <c r="AB21" s="16">
        <f t="shared" si="0"/>
        <v>0</v>
      </c>
      <c r="AC21" s="16">
        <f t="shared" si="1"/>
        <v>0</v>
      </c>
      <c r="AD21" s="55">
        <v>11.276</v>
      </c>
      <c r="AE21" s="15">
        <f t="shared" si="2"/>
        <v>1.015855855855856</v>
      </c>
    </row>
    <row r="22" spans="1:31" ht="15">
      <c r="A22" s="14" t="s">
        <v>151</v>
      </c>
      <c r="B22" s="15">
        <v>0.75</v>
      </c>
      <c r="C22" s="15">
        <v>51.4431</v>
      </c>
      <c r="D22" s="15">
        <v>0.4386</v>
      </c>
      <c r="E22" s="15">
        <v>0.1248</v>
      </c>
      <c r="F22" s="15">
        <v>0.1404</v>
      </c>
      <c r="G22" s="15">
        <v>0.494</v>
      </c>
      <c r="H22" s="15">
        <v>35.168</v>
      </c>
      <c r="I22" s="14" t="s">
        <v>351</v>
      </c>
      <c r="J22" s="55">
        <v>0.75</v>
      </c>
      <c r="K22" s="55">
        <v>51.4431</v>
      </c>
      <c r="L22" s="14">
        <v>0.14044</v>
      </c>
      <c r="M22" s="14">
        <v>0.4361</v>
      </c>
      <c r="N22" s="14">
        <v>0.1026</v>
      </c>
      <c r="O22" s="14">
        <v>0.1769</v>
      </c>
      <c r="P22" s="14">
        <v>0.4333</v>
      </c>
      <c r="Q22" s="14">
        <v>0.1023</v>
      </c>
      <c r="R22" s="14">
        <v>0.1764</v>
      </c>
      <c r="S22" s="14" t="s">
        <v>191</v>
      </c>
      <c r="T22" s="14">
        <v>0.4736</v>
      </c>
      <c r="U22" s="14">
        <v>0.4706</v>
      </c>
      <c r="V22" s="14">
        <v>29.1</v>
      </c>
      <c r="W22" s="55">
        <v>28.5</v>
      </c>
      <c r="X22" s="16">
        <v>0.5475</v>
      </c>
      <c r="Y22" s="16">
        <v>0.5441</v>
      </c>
      <c r="Z22" s="16">
        <v>49.3</v>
      </c>
      <c r="AA22" s="16">
        <v>48.1</v>
      </c>
      <c r="AB22" s="16">
        <f t="shared" si="0"/>
        <v>0</v>
      </c>
      <c r="AC22" s="16">
        <f t="shared" si="1"/>
        <v>0</v>
      </c>
      <c r="AD22" s="55">
        <v>33.69</v>
      </c>
      <c r="AE22" s="15">
        <f t="shared" si="2"/>
        <v>1.1821052631578945</v>
      </c>
    </row>
    <row r="23" spans="1:31" ht="15">
      <c r="A23" s="14" t="s">
        <v>49</v>
      </c>
      <c r="B23" s="15">
        <v>1.3225</v>
      </c>
      <c r="C23" s="15">
        <v>51.1144</v>
      </c>
      <c r="D23" s="15">
        <v>0.4445</v>
      </c>
      <c r="E23" s="15">
        <v>0.1453</v>
      </c>
      <c r="F23" s="15">
        <v>0.1493</v>
      </c>
      <c r="G23" s="15">
        <v>0.5152</v>
      </c>
      <c r="H23" s="15">
        <v>28.491</v>
      </c>
      <c r="I23" s="14" t="s">
        <v>276</v>
      </c>
      <c r="J23" s="55">
        <v>1.3225</v>
      </c>
      <c r="K23" s="55">
        <v>51.1144</v>
      </c>
      <c r="L23" s="14">
        <v>0.14927</v>
      </c>
      <c r="M23" s="14">
        <v>0.4528</v>
      </c>
      <c r="N23" s="14">
        <v>0.1271</v>
      </c>
      <c r="O23" s="14">
        <v>0.2191</v>
      </c>
      <c r="P23" s="14">
        <v>0.4524</v>
      </c>
      <c r="Q23" s="14">
        <v>0.127</v>
      </c>
      <c r="R23" s="14">
        <v>0.2189</v>
      </c>
      <c r="S23" s="14" t="s">
        <v>191</v>
      </c>
      <c r="T23" s="14">
        <v>0.5069</v>
      </c>
      <c r="U23" s="14">
        <v>0.5064</v>
      </c>
      <c r="V23" s="14">
        <v>29.8</v>
      </c>
      <c r="W23" s="55">
        <v>29.7</v>
      </c>
      <c r="X23" s="16">
        <v>0.6136</v>
      </c>
      <c r="Y23" s="16">
        <v>0.6129</v>
      </c>
      <c r="Z23" s="16">
        <v>61</v>
      </c>
      <c r="AA23" s="16">
        <v>60.7</v>
      </c>
      <c r="AB23" s="16">
        <f t="shared" si="0"/>
        <v>0</v>
      </c>
      <c r="AC23" s="16">
        <f t="shared" si="1"/>
        <v>0</v>
      </c>
      <c r="AD23" s="55">
        <v>31.539</v>
      </c>
      <c r="AE23" s="15">
        <f t="shared" si="2"/>
        <v>1.061919191919192</v>
      </c>
    </row>
    <row r="24" spans="1:31" ht="15">
      <c r="A24" s="14" t="s">
        <v>91</v>
      </c>
      <c r="B24" s="15">
        <v>1.7516</v>
      </c>
      <c r="C24" s="15">
        <v>52.482</v>
      </c>
      <c r="D24" s="15">
        <v>0.4869</v>
      </c>
      <c r="E24" s="15">
        <v>0.1583</v>
      </c>
      <c r="F24" s="15">
        <v>0.2383</v>
      </c>
      <c r="G24" s="15">
        <v>0.5395</v>
      </c>
      <c r="H24" s="15">
        <v>8.1515</v>
      </c>
      <c r="I24" s="14" t="s">
        <v>302</v>
      </c>
      <c r="J24" s="55">
        <v>1.7516</v>
      </c>
      <c r="K24" s="55">
        <v>52.482</v>
      </c>
      <c r="L24" s="14">
        <v>0.2383</v>
      </c>
      <c r="M24" s="14">
        <v>0.4867</v>
      </c>
      <c r="N24" s="14">
        <v>0.1416</v>
      </c>
      <c r="O24" s="14">
        <v>0.2441</v>
      </c>
      <c r="P24" s="14">
        <v>0.4825</v>
      </c>
      <c r="Q24" s="14">
        <v>0.1409</v>
      </c>
      <c r="R24" s="14">
        <v>0.2429</v>
      </c>
      <c r="S24" s="14" t="s">
        <v>191</v>
      </c>
      <c r="T24" s="14">
        <v>0.5288</v>
      </c>
      <c r="U24" s="14">
        <v>0.5242</v>
      </c>
      <c r="V24" s="14">
        <v>9.2</v>
      </c>
      <c r="W24" s="55">
        <v>9</v>
      </c>
      <c r="X24" s="16">
        <v>0.6117</v>
      </c>
      <c r="Y24" s="16">
        <v>0.6063</v>
      </c>
      <c r="Z24" s="16">
        <v>13</v>
      </c>
      <c r="AA24" s="16">
        <v>12.7</v>
      </c>
      <c r="AB24" s="16">
        <f t="shared" si="0"/>
        <v>0</v>
      </c>
      <c r="AC24" s="16">
        <f t="shared" si="1"/>
        <v>0</v>
      </c>
      <c r="AD24" s="55">
        <v>9.6207</v>
      </c>
      <c r="AE24" s="15">
        <f t="shared" si="2"/>
        <v>1.0689666666666666</v>
      </c>
    </row>
    <row r="25" spans="1:31" ht="15">
      <c r="A25" s="14" t="s">
        <v>28</v>
      </c>
      <c r="B25" s="15">
        <v>1.8667</v>
      </c>
      <c r="C25" s="15">
        <v>50.9667</v>
      </c>
      <c r="D25" s="15">
        <v>0.4335</v>
      </c>
      <c r="E25" s="15">
        <v>0.1454</v>
      </c>
      <c r="F25" s="15">
        <v>0.1158</v>
      </c>
      <c r="G25" s="15">
        <v>0.5248</v>
      </c>
      <c r="H25" s="15">
        <v>75.104</v>
      </c>
      <c r="I25" s="14" t="s">
        <v>372</v>
      </c>
      <c r="J25" s="55">
        <v>1.8667</v>
      </c>
      <c r="K25" s="55">
        <v>50.9667</v>
      </c>
      <c r="L25" s="14">
        <v>0.11577</v>
      </c>
      <c r="M25" s="14">
        <v>0.447</v>
      </c>
      <c r="N25" s="14">
        <v>0.1327</v>
      </c>
      <c r="O25" s="14">
        <v>0.2288</v>
      </c>
      <c r="P25" s="14">
        <v>0.4463</v>
      </c>
      <c r="Q25" s="14">
        <v>0.1326</v>
      </c>
      <c r="R25" s="14">
        <v>0.2286</v>
      </c>
      <c r="S25" s="14" t="s">
        <v>191</v>
      </c>
      <c r="T25" s="14">
        <v>0.5231</v>
      </c>
      <c r="U25" s="14">
        <v>0.5222</v>
      </c>
      <c r="V25" s="14">
        <v>91.7</v>
      </c>
      <c r="W25" s="55">
        <v>91</v>
      </c>
      <c r="X25" s="16">
        <v>0.6731</v>
      </c>
      <c r="Y25" s="16">
        <v>0.672</v>
      </c>
      <c r="Z25" s="16">
        <v>335</v>
      </c>
      <c r="AA25" s="16">
        <v>331.8</v>
      </c>
      <c r="AB25" s="16">
        <f t="shared" si="0"/>
        <v>0</v>
      </c>
      <c r="AC25" s="16">
        <f t="shared" si="1"/>
        <v>0</v>
      </c>
      <c r="AD25" s="55">
        <v>93.053</v>
      </c>
      <c r="AE25" s="15">
        <f t="shared" si="2"/>
        <v>1.0225604395604395</v>
      </c>
    </row>
    <row r="26" spans="1:31" ht="15">
      <c r="A26" s="14" t="s">
        <v>70</v>
      </c>
      <c r="B26" s="15">
        <v>4.12</v>
      </c>
      <c r="C26" s="15">
        <v>51.9775</v>
      </c>
      <c r="D26" s="15">
        <v>0.4318</v>
      </c>
      <c r="E26" s="15">
        <v>0.1324</v>
      </c>
      <c r="F26" s="15">
        <v>0.2153</v>
      </c>
      <c r="G26" s="15">
        <v>0.4725</v>
      </c>
      <c r="H26" s="15">
        <v>10.205</v>
      </c>
      <c r="I26" s="14" t="s">
        <v>357</v>
      </c>
      <c r="J26" s="55">
        <v>4.12</v>
      </c>
      <c r="K26" s="55">
        <v>51.9775</v>
      </c>
      <c r="L26" s="14">
        <v>0.21525</v>
      </c>
      <c r="M26" s="14">
        <v>0.4392</v>
      </c>
      <c r="N26" s="14">
        <v>0.1246</v>
      </c>
      <c r="O26" s="14">
        <v>0.2148</v>
      </c>
      <c r="P26" s="14">
        <v>0.4385</v>
      </c>
      <c r="Q26" s="14">
        <v>0.1242</v>
      </c>
      <c r="R26" s="14">
        <v>0.2141</v>
      </c>
      <c r="S26" s="14" t="s">
        <v>191</v>
      </c>
      <c r="T26" s="14">
        <v>0.4753</v>
      </c>
      <c r="U26" s="14">
        <v>0.4743</v>
      </c>
      <c r="V26" s="14">
        <v>9.1</v>
      </c>
      <c r="W26" s="55">
        <v>9.1</v>
      </c>
      <c r="X26" s="16">
        <v>0.5464</v>
      </c>
      <c r="Y26" s="16">
        <v>0.545</v>
      </c>
      <c r="Z26" s="16">
        <v>12.7</v>
      </c>
      <c r="AA26" s="16">
        <v>12.6</v>
      </c>
      <c r="AB26" s="16">
        <f t="shared" si="0"/>
        <v>0</v>
      </c>
      <c r="AC26" s="16">
        <f t="shared" si="1"/>
        <v>0</v>
      </c>
      <c r="AD26" s="55">
        <v>8.9813</v>
      </c>
      <c r="AE26" s="15">
        <f t="shared" si="2"/>
        <v>0.9869560439560439</v>
      </c>
    </row>
    <row r="27" spans="1:31" ht="15">
      <c r="A27" s="14" t="s">
        <v>48</v>
      </c>
      <c r="B27" s="15">
        <v>4.7464</v>
      </c>
      <c r="C27" s="15">
        <v>52.965</v>
      </c>
      <c r="D27" s="15">
        <v>0.456</v>
      </c>
      <c r="E27" s="15">
        <v>0.1371</v>
      </c>
      <c r="F27" s="15">
        <v>0.2749</v>
      </c>
      <c r="G27" s="15">
        <v>0.4902</v>
      </c>
      <c r="H27" s="15">
        <v>6.1649</v>
      </c>
      <c r="I27" s="14" t="s">
        <v>358</v>
      </c>
      <c r="J27" s="55">
        <v>4.7464</v>
      </c>
      <c r="K27" s="55">
        <v>52.965</v>
      </c>
      <c r="L27" s="14">
        <v>0.27489</v>
      </c>
      <c r="M27" s="14">
        <v>0.4608</v>
      </c>
      <c r="N27" s="14">
        <v>0.1278</v>
      </c>
      <c r="O27" s="14">
        <v>0.2203</v>
      </c>
      <c r="P27" s="14">
        <v>0.4608</v>
      </c>
      <c r="Q27" s="14">
        <v>0.1278</v>
      </c>
      <c r="R27" s="14">
        <v>0.2203</v>
      </c>
      <c r="S27" s="14" t="s">
        <v>191</v>
      </c>
      <c r="T27" s="14">
        <v>0.4905</v>
      </c>
      <c r="U27" s="14">
        <v>0.4905</v>
      </c>
      <c r="V27" s="14">
        <v>6</v>
      </c>
      <c r="W27" s="55">
        <v>6</v>
      </c>
      <c r="X27" s="16">
        <v>0.5491</v>
      </c>
      <c r="Y27" s="16">
        <v>0.5491</v>
      </c>
      <c r="Z27" s="16">
        <v>7.4</v>
      </c>
      <c r="AA27" s="16">
        <v>7.4</v>
      </c>
      <c r="AB27" s="16">
        <f t="shared" si="0"/>
        <v>0</v>
      </c>
      <c r="AC27" s="16">
        <f t="shared" si="1"/>
        <v>0</v>
      </c>
      <c r="AD27" s="55">
        <v>5.9486</v>
      </c>
      <c r="AE27" s="15">
        <f t="shared" si="2"/>
        <v>0.9914333333333333</v>
      </c>
    </row>
    <row r="28" spans="1:31" ht="15">
      <c r="A28" s="14" t="s">
        <v>92</v>
      </c>
      <c r="B28" s="15">
        <v>5.1167</v>
      </c>
      <c r="C28" s="15">
        <v>61.9333</v>
      </c>
      <c r="D28" s="15">
        <v>0.2517</v>
      </c>
      <c r="E28" s="15">
        <v>0.1461</v>
      </c>
      <c r="F28" s="15">
        <v>0.1316</v>
      </c>
      <c r="G28" s="15">
        <v>0.3328</v>
      </c>
      <c r="H28" s="15">
        <v>44.681</v>
      </c>
      <c r="I28" s="14" t="s">
        <v>338</v>
      </c>
      <c r="J28" s="55">
        <v>5.1167</v>
      </c>
      <c r="K28" s="55">
        <v>61.9333</v>
      </c>
      <c r="L28" s="14">
        <v>0.13159</v>
      </c>
      <c r="M28" s="14">
        <v>0.2485</v>
      </c>
      <c r="N28" s="14">
        <v>0.1473</v>
      </c>
      <c r="O28" s="14">
        <v>0.2539</v>
      </c>
      <c r="P28" s="14">
        <v>0.2487</v>
      </c>
      <c r="Q28" s="14">
        <v>0.1478</v>
      </c>
      <c r="R28" s="14">
        <v>0.2548</v>
      </c>
      <c r="S28" s="14" t="s">
        <v>191</v>
      </c>
      <c r="T28" s="14">
        <v>0.3309</v>
      </c>
      <c r="U28" s="14">
        <v>0.3317</v>
      </c>
      <c r="V28" s="14">
        <v>12.4</v>
      </c>
      <c r="W28" s="55">
        <v>12.4</v>
      </c>
      <c r="X28" s="16">
        <v>0.4934</v>
      </c>
      <c r="Y28" s="16">
        <v>0.4954</v>
      </c>
      <c r="Z28" s="16">
        <v>42.5</v>
      </c>
      <c r="AA28" s="16">
        <v>43.1</v>
      </c>
      <c r="AB28" s="16">
        <f t="shared" si="0"/>
        <v>0</v>
      </c>
      <c r="AC28" s="16">
        <f t="shared" si="1"/>
        <v>0</v>
      </c>
      <c r="AD28" s="55">
        <v>12.541</v>
      </c>
      <c r="AE28" s="15">
        <f t="shared" si="2"/>
        <v>1.0113709677419356</v>
      </c>
    </row>
    <row r="29" spans="1:31" ht="15">
      <c r="A29" s="14" t="s">
        <v>47</v>
      </c>
      <c r="B29" s="15">
        <v>6.9331</v>
      </c>
      <c r="C29" s="15">
        <v>53.3264</v>
      </c>
      <c r="D29" s="15">
        <v>0.4632</v>
      </c>
      <c r="E29" s="15">
        <v>0.1679</v>
      </c>
      <c r="F29" s="15">
        <v>0.4073</v>
      </c>
      <c r="G29" s="15">
        <v>0.4978</v>
      </c>
      <c r="H29" s="15">
        <v>3.413</v>
      </c>
      <c r="I29" s="14" t="s">
        <v>359</v>
      </c>
      <c r="J29" s="55">
        <v>6.9331</v>
      </c>
      <c r="K29" s="55">
        <v>53.3264</v>
      </c>
      <c r="L29" s="14">
        <v>0.4073</v>
      </c>
      <c r="M29" s="14">
        <v>0.4776</v>
      </c>
      <c r="N29" s="14">
        <v>0.1591</v>
      </c>
      <c r="O29" s="14">
        <v>0.2743</v>
      </c>
      <c r="P29" s="14">
        <v>0.4696</v>
      </c>
      <c r="Q29" s="14">
        <v>0.1583</v>
      </c>
      <c r="R29" s="14">
        <v>0.2729</v>
      </c>
      <c r="S29" s="14" t="s">
        <v>191</v>
      </c>
      <c r="T29" s="14">
        <v>0.5087</v>
      </c>
      <c r="U29" s="14">
        <v>0.5004</v>
      </c>
      <c r="V29" s="14">
        <v>3.5</v>
      </c>
      <c r="W29" s="55">
        <v>3.4</v>
      </c>
      <c r="X29" s="16">
        <v>0.57</v>
      </c>
      <c r="Y29" s="16">
        <v>0.561</v>
      </c>
      <c r="Z29" s="16">
        <v>4.1</v>
      </c>
      <c r="AA29" s="16">
        <v>4</v>
      </c>
      <c r="AB29" s="16">
        <f t="shared" si="0"/>
        <v>0</v>
      </c>
      <c r="AC29" s="16">
        <f t="shared" si="1"/>
        <v>0</v>
      </c>
      <c r="AD29" s="55">
        <v>3.3946</v>
      </c>
      <c r="AE29" s="15">
        <f t="shared" si="2"/>
        <v>0.9984117647058824</v>
      </c>
    </row>
    <row r="30" spans="1:31" ht="15">
      <c r="A30" s="14" t="s">
        <v>162</v>
      </c>
      <c r="B30" s="15">
        <v>7.5667</v>
      </c>
      <c r="C30" s="15">
        <v>58</v>
      </c>
      <c r="D30" s="15">
        <v>0.3167</v>
      </c>
      <c r="E30" s="15">
        <v>0.1544</v>
      </c>
      <c r="F30" s="15">
        <v>0.1123</v>
      </c>
      <c r="G30" s="15">
        <v>0.4229</v>
      </c>
      <c r="H30" s="15">
        <v>85.777</v>
      </c>
      <c r="I30" s="14" t="s">
        <v>329</v>
      </c>
      <c r="J30" s="55">
        <v>7.5667</v>
      </c>
      <c r="K30" s="55">
        <v>58</v>
      </c>
      <c r="L30" s="14">
        <v>0.11232</v>
      </c>
      <c r="M30" s="14">
        <v>0.3211</v>
      </c>
      <c r="N30" s="14">
        <v>0.1425</v>
      </c>
      <c r="O30" s="14">
        <v>0.2457</v>
      </c>
      <c r="P30" s="14">
        <v>0.2815</v>
      </c>
      <c r="Q30" s="14">
        <v>0.1367</v>
      </c>
      <c r="R30" s="14">
        <v>0.2357</v>
      </c>
      <c r="S30" s="14" t="s">
        <v>191</v>
      </c>
      <c r="T30" s="14">
        <v>0.4115</v>
      </c>
      <c r="U30" s="14">
        <v>0.3647</v>
      </c>
      <c r="V30" s="14">
        <v>39</v>
      </c>
      <c r="W30" s="55">
        <v>25.7</v>
      </c>
      <c r="X30" s="16">
        <v>0.5898</v>
      </c>
      <c r="Y30" s="16">
        <v>0.5288</v>
      </c>
      <c r="Z30" s="16">
        <v>190.8</v>
      </c>
      <c r="AA30" s="16">
        <v>110.8</v>
      </c>
      <c r="AB30" s="16">
        <f t="shared" si="0"/>
        <v>0</v>
      </c>
      <c r="AC30" s="16">
        <f t="shared" si="1"/>
        <v>0</v>
      </c>
      <c r="AD30" s="55">
        <v>43.167</v>
      </c>
      <c r="AE30" s="15">
        <f t="shared" si="2"/>
        <v>1.679649805447471</v>
      </c>
    </row>
    <row r="31" spans="1:31" ht="15">
      <c r="A31" s="14" t="s">
        <v>52</v>
      </c>
      <c r="B31" s="15">
        <v>8.4333</v>
      </c>
      <c r="C31" s="15">
        <v>55.4667</v>
      </c>
      <c r="D31" s="15">
        <v>0.4305</v>
      </c>
      <c r="E31" s="15">
        <v>0.1832</v>
      </c>
      <c r="F31" s="15">
        <v>0.4217</v>
      </c>
      <c r="G31" s="15">
        <v>0.4703</v>
      </c>
      <c r="H31" s="15">
        <v>154.33</v>
      </c>
      <c r="I31" s="14" t="s">
        <v>280</v>
      </c>
      <c r="J31" s="55">
        <v>8.4333</v>
      </c>
      <c r="K31" s="55">
        <v>55.4667</v>
      </c>
      <c r="L31" s="14">
        <v>0.42174</v>
      </c>
      <c r="M31" s="14">
        <v>0.4441</v>
      </c>
      <c r="N31" s="14">
        <v>0.1701</v>
      </c>
      <c r="O31" s="14">
        <v>0.2932</v>
      </c>
      <c r="P31" s="14">
        <v>0.4421</v>
      </c>
      <c r="Q31" s="14">
        <v>0.1701</v>
      </c>
      <c r="R31" s="14">
        <v>0.2932</v>
      </c>
      <c r="S31" s="14" t="s">
        <v>191</v>
      </c>
      <c r="T31" s="14">
        <v>0.4784</v>
      </c>
      <c r="U31" s="14">
        <v>0.4764</v>
      </c>
      <c r="V31" s="14">
        <v>3.1</v>
      </c>
      <c r="W31" s="55">
        <v>3.1</v>
      </c>
      <c r="X31" s="16">
        <v>0.546</v>
      </c>
      <c r="Y31" s="16">
        <v>0.544</v>
      </c>
      <c r="Z31" s="16">
        <v>3.6</v>
      </c>
      <c r="AA31" s="16">
        <v>3.6</v>
      </c>
      <c r="AB31" s="16">
        <f t="shared" si="0"/>
        <v>0</v>
      </c>
      <c r="AC31" s="16">
        <f t="shared" si="1"/>
        <v>0</v>
      </c>
      <c r="AD31" s="55">
        <v>3.0497</v>
      </c>
      <c r="AE31" s="15">
        <f t="shared" si="2"/>
        <v>0.9837741935483871</v>
      </c>
    </row>
    <row r="32" spans="1:31" ht="15">
      <c r="A32" s="14" t="s">
        <v>45</v>
      </c>
      <c r="B32" s="15">
        <v>8.7167</v>
      </c>
      <c r="C32" s="15">
        <v>53.8667</v>
      </c>
      <c r="D32" s="15">
        <v>0.4498</v>
      </c>
      <c r="E32" s="15">
        <v>0.1821</v>
      </c>
      <c r="F32" s="15">
        <v>0.4065</v>
      </c>
      <c r="G32" s="15">
        <v>0.4906</v>
      </c>
      <c r="H32" s="15">
        <v>3.4215</v>
      </c>
      <c r="I32" s="14" t="s">
        <v>252</v>
      </c>
      <c r="J32" s="55">
        <v>8.7167</v>
      </c>
      <c r="K32" s="55">
        <v>53.8667</v>
      </c>
      <c r="L32" s="14">
        <v>0.40648</v>
      </c>
      <c r="M32" s="14">
        <v>0.4647</v>
      </c>
      <c r="N32" s="14">
        <v>0.1683</v>
      </c>
      <c r="O32" s="14">
        <v>0.2901</v>
      </c>
      <c r="P32" s="14">
        <v>0.4579</v>
      </c>
      <c r="Q32" s="14">
        <v>0.1626</v>
      </c>
      <c r="R32" s="14">
        <v>0.2803</v>
      </c>
      <c r="S32" s="14" t="s">
        <v>191</v>
      </c>
      <c r="T32" s="14">
        <v>0.4995</v>
      </c>
      <c r="U32" s="14">
        <v>0.4904</v>
      </c>
      <c r="V32" s="14">
        <v>3.4</v>
      </c>
      <c r="W32" s="55">
        <v>3.3</v>
      </c>
      <c r="X32" s="16">
        <v>0.5682</v>
      </c>
      <c r="Y32" s="16">
        <v>0.5545</v>
      </c>
      <c r="Z32" s="16">
        <v>4</v>
      </c>
      <c r="AA32" s="16">
        <v>3.9</v>
      </c>
      <c r="AB32" s="16">
        <f t="shared" si="0"/>
        <v>0</v>
      </c>
      <c r="AC32" s="16">
        <f t="shared" si="1"/>
        <v>0</v>
      </c>
      <c r="AD32" s="55">
        <v>3.3432</v>
      </c>
      <c r="AE32" s="15">
        <f t="shared" si="2"/>
        <v>1.013090909090909</v>
      </c>
    </row>
    <row r="33" spans="1:31" ht="15">
      <c r="A33" s="14" t="s">
        <v>66</v>
      </c>
      <c r="B33" s="15">
        <v>9.1167</v>
      </c>
      <c r="C33" s="15">
        <v>63.4333</v>
      </c>
      <c r="D33" s="15">
        <v>0.128</v>
      </c>
      <c r="E33" s="15">
        <v>0.114</v>
      </c>
      <c r="F33" s="15">
        <v>0.1236</v>
      </c>
      <c r="G33" s="15">
        <v>0.1806</v>
      </c>
      <c r="H33" s="15">
        <v>57.069</v>
      </c>
      <c r="I33" s="14" t="s">
        <v>330</v>
      </c>
      <c r="J33" s="55">
        <v>9.1167</v>
      </c>
      <c r="K33" s="55">
        <v>63.4333</v>
      </c>
      <c r="L33" s="14">
        <v>0.12363</v>
      </c>
      <c r="M33" s="14">
        <v>0.1227</v>
      </c>
      <c r="N33" s="14">
        <v>0.0999</v>
      </c>
      <c r="O33" s="14">
        <v>0.1722</v>
      </c>
      <c r="P33" s="14">
        <v>0.0823</v>
      </c>
      <c r="Q33" s="14">
        <v>0.096</v>
      </c>
      <c r="R33" s="14">
        <v>0.1655</v>
      </c>
      <c r="S33" s="14" t="s">
        <v>191</v>
      </c>
      <c r="T33" s="14">
        <v>0.1631</v>
      </c>
      <c r="U33" s="14">
        <v>0.1196</v>
      </c>
      <c r="V33" s="14">
        <v>3.7</v>
      </c>
      <c r="W33" s="55">
        <v>2.6</v>
      </c>
      <c r="X33" s="16">
        <v>0.2426</v>
      </c>
      <c r="Y33" s="16">
        <v>0.1931</v>
      </c>
      <c r="Z33" s="16">
        <v>7.1</v>
      </c>
      <c r="AA33" s="16">
        <v>4.8</v>
      </c>
      <c r="AB33" s="16">
        <f t="shared" si="0"/>
        <v>0</v>
      </c>
      <c r="AC33" s="16">
        <f t="shared" si="1"/>
        <v>0</v>
      </c>
      <c r="AD33" s="55">
        <v>4.3079</v>
      </c>
      <c r="AE33" s="15">
        <f t="shared" si="2"/>
        <v>1.6568846153846153</v>
      </c>
    </row>
    <row r="34" spans="1:31" ht="15">
      <c r="A34" s="14" t="s">
        <v>123</v>
      </c>
      <c r="B34" s="15">
        <v>10.75</v>
      </c>
      <c r="C34" s="15">
        <v>59.9</v>
      </c>
      <c r="D34" s="15">
        <v>0.1171</v>
      </c>
      <c r="E34" s="15">
        <v>0.1482</v>
      </c>
      <c r="F34" s="15">
        <v>0.1731</v>
      </c>
      <c r="G34" s="15">
        <v>0.1805</v>
      </c>
      <c r="H34" s="15">
        <v>17.968</v>
      </c>
      <c r="I34" s="14" t="s">
        <v>352</v>
      </c>
      <c r="J34" s="55">
        <v>10.75</v>
      </c>
      <c r="K34" s="55">
        <v>59.9</v>
      </c>
      <c r="L34" s="14">
        <v>0.1731</v>
      </c>
      <c r="M34" s="14">
        <v>0.1346</v>
      </c>
      <c r="N34" s="14">
        <v>0.1455</v>
      </c>
      <c r="O34" s="14">
        <v>0.2508</v>
      </c>
      <c r="P34" s="14">
        <v>0.0102</v>
      </c>
      <c r="Q34" s="14">
        <v>0.137</v>
      </c>
      <c r="R34" s="14">
        <v>0.2362</v>
      </c>
      <c r="S34" s="14" t="s">
        <v>192</v>
      </c>
      <c r="T34" s="14">
        <v>0.1958</v>
      </c>
      <c r="U34" s="14">
        <v>0.0644</v>
      </c>
      <c r="V34" s="14">
        <v>3.1</v>
      </c>
      <c r="W34" s="55">
        <v>1.5</v>
      </c>
      <c r="X34" s="16">
        <v>0.3163</v>
      </c>
      <c r="Y34" s="16">
        <v>0.1714</v>
      </c>
      <c r="Z34" s="16">
        <v>6.2</v>
      </c>
      <c r="AA34" s="16">
        <v>2.7</v>
      </c>
      <c r="AB34" s="16">
        <f aca="true" t="shared" si="3" ref="AB34:AB52">B34-J34</f>
        <v>0</v>
      </c>
      <c r="AC34" s="16">
        <f aca="true" t="shared" si="4" ref="AC34:AC52">C34-K34</f>
        <v>0</v>
      </c>
      <c r="AD34" s="55">
        <v>2.8378</v>
      </c>
      <c r="AE34" s="15">
        <f aca="true" t="shared" si="5" ref="AE34:AE52">AD34/W34</f>
        <v>1.8918666666666668</v>
      </c>
    </row>
    <row r="35" spans="9:31" ht="15">
      <c r="I35" s="14" t="s">
        <v>226</v>
      </c>
      <c r="J35" s="55">
        <v>11.2167</v>
      </c>
      <c r="K35" s="55">
        <v>58.3667</v>
      </c>
      <c r="L35" s="14">
        <v>0.13111</v>
      </c>
      <c r="M35" s="14">
        <v>0.1245</v>
      </c>
      <c r="N35" s="14">
        <v>0.1445</v>
      </c>
      <c r="O35" s="14">
        <v>0.2491</v>
      </c>
      <c r="P35" s="14">
        <v>0.1234</v>
      </c>
      <c r="Q35" s="14">
        <v>0.1442</v>
      </c>
      <c r="R35" s="14">
        <v>0.2486</v>
      </c>
      <c r="S35" s="14" t="s">
        <v>191</v>
      </c>
      <c r="T35" s="14">
        <v>0.2041</v>
      </c>
      <c r="U35" s="14">
        <v>0.2027</v>
      </c>
      <c r="V35" s="14">
        <v>4.7</v>
      </c>
      <c r="W35" s="55">
        <v>4.7</v>
      </c>
      <c r="X35" s="16">
        <v>0.3611</v>
      </c>
      <c r="Y35" s="16">
        <v>0.3591</v>
      </c>
      <c r="Z35" s="16">
        <v>15.7</v>
      </c>
      <c r="AA35" s="16">
        <v>15.5</v>
      </c>
      <c r="AB35" s="16">
        <f t="shared" si="3"/>
        <v>-11.2167</v>
      </c>
      <c r="AC35" s="16">
        <f t="shared" si="4"/>
        <v>-58.3667</v>
      </c>
      <c r="AE35" s="15">
        <f t="shared" si="5"/>
        <v>0</v>
      </c>
    </row>
    <row r="36" spans="1:31" ht="15">
      <c r="A36" s="14" t="s">
        <v>144</v>
      </c>
      <c r="B36" s="15">
        <v>11.25</v>
      </c>
      <c r="C36" s="15">
        <v>64.8667</v>
      </c>
      <c r="D36" s="15">
        <v>0.085</v>
      </c>
      <c r="E36" s="15">
        <v>0.1525</v>
      </c>
      <c r="F36" s="15">
        <v>0.1536</v>
      </c>
      <c r="G36" s="15">
        <v>0.1607</v>
      </c>
      <c r="H36" s="15">
        <v>25.937</v>
      </c>
      <c r="I36" s="14" t="s">
        <v>326</v>
      </c>
      <c r="J36" s="55">
        <v>11.25</v>
      </c>
      <c r="K36" s="55">
        <v>64.8667</v>
      </c>
      <c r="L36" s="14">
        <v>0.15358</v>
      </c>
      <c r="M36" s="14">
        <v>0.0814</v>
      </c>
      <c r="N36" s="14">
        <v>0.1538</v>
      </c>
      <c r="O36" s="14">
        <v>0.2651</v>
      </c>
      <c r="P36" s="14">
        <v>0.0801</v>
      </c>
      <c r="Q36" s="14">
        <v>0.1536</v>
      </c>
      <c r="R36" s="14">
        <v>0.2648</v>
      </c>
      <c r="S36" s="14" t="s">
        <v>191</v>
      </c>
      <c r="T36" s="14">
        <v>0.1584</v>
      </c>
      <c r="U36" s="14">
        <v>0.1569</v>
      </c>
      <c r="V36" s="14">
        <v>2.8</v>
      </c>
      <c r="W36" s="55">
        <v>2.8</v>
      </c>
      <c r="X36" s="16">
        <v>0.3102</v>
      </c>
      <c r="Y36" s="16">
        <v>0.3084</v>
      </c>
      <c r="Z36" s="16">
        <v>7.5</v>
      </c>
      <c r="AA36" s="16">
        <v>7.4</v>
      </c>
      <c r="AB36" s="16">
        <f t="shared" si="3"/>
        <v>0</v>
      </c>
      <c r="AC36" s="16">
        <f t="shared" si="4"/>
        <v>0</v>
      </c>
      <c r="AD36" s="55">
        <v>2.8476</v>
      </c>
      <c r="AE36" s="15">
        <f t="shared" si="5"/>
        <v>1.0170000000000001</v>
      </c>
    </row>
    <row r="37" spans="9:31" ht="15">
      <c r="I37" s="14" t="s">
        <v>313</v>
      </c>
      <c r="J37" s="55">
        <v>11.8</v>
      </c>
      <c r="K37" s="55">
        <v>57.6833</v>
      </c>
      <c r="L37" s="14">
        <v>0.1517</v>
      </c>
      <c r="M37" s="14">
        <v>0.2152</v>
      </c>
      <c r="N37" s="14">
        <v>0.1499</v>
      </c>
      <c r="O37" s="14">
        <v>0.2584</v>
      </c>
      <c r="P37" s="14">
        <v>0.193</v>
      </c>
      <c r="Q37" s="14">
        <v>0.1468</v>
      </c>
      <c r="R37" s="14">
        <v>0.2531</v>
      </c>
      <c r="S37" s="14" t="s">
        <v>191</v>
      </c>
      <c r="T37" s="14">
        <v>0.2893</v>
      </c>
      <c r="U37" s="14">
        <v>0.264</v>
      </c>
      <c r="V37" s="14">
        <v>6.7</v>
      </c>
      <c r="W37" s="55">
        <v>5.7</v>
      </c>
      <c r="X37" s="16">
        <v>0.4353</v>
      </c>
      <c r="Y37" s="16">
        <v>0.4041</v>
      </c>
      <c r="Z37" s="16">
        <v>17.6</v>
      </c>
      <c r="AA37" s="16">
        <v>14.4</v>
      </c>
      <c r="AB37" s="16">
        <f t="shared" si="3"/>
        <v>-11.8</v>
      </c>
      <c r="AC37" s="16">
        <f t="shared" si="4"/>
        <v>-57.6833</v>
      </c>
      <c r="AE37" s="15">
        <f t="shared" si="5"/>
        <v>0</v>
      </c>
    </row>
    <row r="38" spans="9:31" ht="15">
      <c r="I38" s="14" t="s">
        <v>228</v>
      </c>
      <c r="J38" s="55">
        <v>12.2167</v>
      </c>
      <c r="K38" s="55">
        <v>57.1</v>
      </c>
      <c r="L38" s="14">
        <v>0.16236</v>
      </c>
      <c r="M38" s="14">
        <v>0.2627</v>
      </c>
      <c r="N38" s="14">
        <v>0.1577</v>
      </c>
      <c r="O38" s="14">
        <v>0.2719</v>
      </c>
      <c r="P38" s="14">
        <v>0.2638</v>
      </c>
      <c r="Q38" s="14">
        <v>0.1576</v>
      </c>
      <c r="R38" s="14">
        <v>0.2717</v>
      </c>
      <c r="S38" s="14" t="s">
        <v>191</v>
      </c>
      <c r="T38" s="14">
        <v>0.3393</v>
      </c>
      <c r="U38" s="14">
        <v>0.3403</v>
      </c>
      <c r="V38" s="14">
        <v>8.1</v>
      </c>
      <c r="W38" s="55">
        <v>8.1</v>
      </c>
      <c r="X38" s="16">
        <v>0.4904</v>
      </c>
      <c r="Y38" s="16">
        <v>0.4911</v>
      </c>
      <c r="Z38" s="16">
        <v>20.5</v>
      </c>
      <c r="AA38" s="16">
        <v>20.6</v>
      </c>
      <c r="AB38" s="16">
        <f t="shared" si="3"/>
        <v>-12.2167</v>
      </c>
      <c r="AC38" s="16">
        <f t="shared" si="4"/>
        <v>-57.1</v>
      </c>
      <c r="AE38" s="15">
        <f t="shared" si="5"/>
        <v>0</v>
      </c>
    </row>
    <row r="39" spans="9:31" ht="15">
      <c r="I39" s="14" t="s">
        <v>244</v>
      </c>
      <c r="J39" s="55">
        <v>12.9</v>
      </c>
      <c r="K39" s="55">
        <v>55.5167</v>
      </c>
      <c r="L39" s="14">
        <v>0.21961</v>
      </c>
      <c r="M39" s="14">
        <v>0.3546</v>
      </c>
      <c r="N39" s="14">
        <v>0.1573</v>
      </c>
      <c r="O39" s="14">
        <v>0.2712</v>
      </c>
      <c r="P39" s="14">
        <v>0.3487</v>
      </c>
      <c r="Q39" s="14">
        <v>0.1569</v>
      </c>
      <c r="R39" s="14">
        <v>0.2705</v>
      </c>
      <c r="S39" s="14" t="s">
        <v>191</v>
      </c>
      <c r="T39" s="14">
        <v>0.4109</v>
      </c>
      <c r="U39" s="14">
        <v>0.4047</v>
      </c>
      <c r="V39" s="14">
        <v>6.5</v>
      </c>
      <c r="W39" s="55">
        <v>6.3</v>
      </c>
      <c r="X39" s="16">
        <v>0.5221</v>
      </c>
      <c r="Y39" s="16">
        <v>0.5153</v>
      </c>
      <c r="Z39" s="16">
        <v>10.8</v>
      </c>
      <c r="AA39" s="16">
        <v>10.4</v>
      </c>
      <c r="AB39" s="16">
        <f t="shared" si="3"/>
        <v>-12.9</v>
      </c>
      <c r="AC39" s="16">
        <f t="shared" si="4"/>
        <v>-55.5167</v>
      </c>
      <c r="AE39" s="15">
        <f t="shared" si="5"/>
        <v>0</v>
      </c>
    </row>
    <row r="40" spans="9:31" ht="15">
      <c r="I40" s="14" t="s">
        <v>366</v>
      </c>
      <c r="J40" s="55">
        <v>13.75</v>
      </c>
      <c r="K40" s="55">
        <v>45.65</v>
      </c>
      <c r="L40" s="14">
        <v>0.11279</v>
      </c>
      <c r="M40" s="14">
        <v>0.375</v>
      </c>
      <c r="N40" s="14">
        <v>0.0699</v>
      </c>
      <c r="O40" s="14">
        <v>0.1205</v>
      </c>
      <c r="P40" s="14">
        <v>0.3636</v>
      </c>
      <c r="Q40" s="14">
        <v>0.0698</v>
      </c>
      <c r="R40" s="14">
        <v>0.1203</v>
      </c>
      <c r="S40" s="14" t="s">
        <v>192</v>
      </c>
      <c r="T40" s="14">
        <v>0.3967</v>
      </c>
      <c r="U40" s="14">
        <v>0.3852</v>
      </c>
      <c r="V40" s="14">
        <v>33.7</v>
      </c>
      <c r="W40" s="55">
        <v>30.4</v>
      </c>
      <c r="X40" s="16">
        <v>0.4394</v>
      </c>
      <c r="Y40" s="16">
        <v>0.4278</v>
      </c>
      <c r="Z40" s="16">
        <v>49.2</v>
      </c>
      <c r="AA40" s="16">
        <v>44.4</v>
      </c>
      <c r="AB40" s="16">
        <f t="shared" si="3"/>
        <v>-13.75</v>
      </c>
      <c r="AC40" s="16">
        <f t="shared" si="4"/>
        <v>-45.65</v>
      </c>
      <c r="AE40" s="15">
        <f t="shared" si="5"/>
        <v>0</v>
      </c>
    </row>
    <row r="41" spans="9:31" ht="15">
      <c r="I41" s="14" t="s">
        <v>223</v>
      </c>
      <c r="J41" s="55">
        <v>13.8167</v>
      </c>
      <c r="K41" s="55">
        <v>55.4167</v>
      </c>
      <c r="L41" s="14">
        <v>0.16992</v>
      </c>
      <c r="M41" s="14">
        <v>0.3178</v>
      </c>
      <c r="N41" s="14">
        <v>0.1399</v>
      </c>
      <c r="O41" s="14">
        <v>0.2412</v>
      </c>
      <c r="P41" s="14">
        <v>0.3179</v>
      </c>
      <c r="Q41" s="14">
        <v>0.1392</v>
      </c>
      <c r="R41" s="14">
        <v>0.24</v>
      </c>
      <c r="S41" s="14" t="s">
        <v>191</v>
      </c>
      <c r="T41" s="14">
        <v>0.3754</v>
      </c>
      <c r="U41" s="14">
        <v>0.3749</v>
      </c>
      <c r="V41" s="14">
        <v>9.1</v>
      </c>
      <c r="W41" s="55">
        <v>9.1</v>
      </c>
      <c r="X41" s="16">
        <v>0.489</v>
      </c>
      <c r="Y41" s="16">
        <v>0.4874</v>
      </c>
      <c r="Z41" s="16">
        <v>17.8</v>
      </c>
      <c r="AA41" s="16">
        <v>17.6</v>
      </c>
      <c r="AB41" s="16">
        <f t="shared" si="3"/>
        <v>-13.8167</v>
      </c>
      <c r="AC41" s="16">
        <f t="shared" si="4"/>
        <v>-55.4167</v>
      </c>
      <c r="AE41" s="15">
        <f t="shared" si="5"/>
        <v>0</v>
      </c>
    </row>
    <row r="42" spans="9:31" ht="15">
      <c r="I42" s="14" t="s">
        <v>213</v>
      </c>
      <c r="J42" s="55">
        <v>15.5833</v>
      </c>
      <c r="K42" s="55">
        <v>56.1</v>
      </c>
      <c r="L42" s="14">
        <v>0.16664</v>
      </c>
      <c r="M42" s="14">
        <v>0.2529</v>
      </c>
      <c r="N42" s="14">
        <v>0.138</v>
      </c>
      <c r="O42" s="14">
        <v>0.2379</v>
      </c>
      <c r="P42" s="14">
        <v>0.2524</v>
      </c>
      <c r="Q42" s="14">
        <v>0.1361</v>
      </c>
      <c r="R42" s="14">
        <v>0.2346</v>
      </c>
      <c r="S42" s="14" t="s">
        <v>191</v>
      </c>
      <c r="T42" s="14">
        <v>0.31</v>
      </c>
      <c r="U42" s="14">
        <v>0.308</v>
      </c>
      <c r="V42" s="14">
        <v>6.4</v>
      </c>
      <c r="W42" s="55">
        <v>6.3</v>
      </c>
      <c r="X42" s="16">
        <v>0.4227</v>
      </c>
      <c r="Y42" s="16">
        <v>0.4175</v>
      </c>
      <c r="Z42" s="16">
        <v>12.6</v>
      </c>
      <c r="AA42" s="16">
        <v>12.3</v>
      </c>
      <c r="AB42" s="16">
        <f t="shared" si="3"/>
        <v>-15.5833</v>
      </c>
      <c r="AC42" s="16">
        <f t="shared" si="4"/>
        <v>-56.1</v>
      </c>
      <c r="AE42" s="15">
        <f t="shared" si="5"/>
        <v>0</v>
      </c>
    </row>
    <row r="43" spans="9:31" ht="15">
      <c r="I43" s="14" t="s">
        <v>216</v>
      </c>
      <c r="J43" s="55">
        <v>17.1</v>
      </c>
      <c r="K43" s="55">
        <v>57.3667</v>
      </c>
      <c r="L43" s="14">
        <v>0.18143</v>
      </c>
      <c r="M43" s="14">
        <v>0.1762</v>
      </c>
      <c r="N43" s="14">
        <v>0.1338</v>
      </c>
      <c r="O43" s="14">
        <v>0.2307</v>
      </c>
      <c r="P43" s="14">
        <v>0.1748</v>
      </c>
      <c r="Q43" s="14">
        <v>0.1323</v>
      </c>
      <c r="R43" s="14">
        <v>0.2281</v>
      </c>
      <c r="S43" s="14" t="s">
        <v>191</v>
      </c>
      <c r="T43" s="14">
        <v>0.2255</v>
      </c>
      <c r="U43" s="14">
        <v>0.223</v>
      </c>
      <c r="V43" s="14">
        <v>3.5</v>
      </c>
      <c r="W43" s="55">
        <v>3.4</v>
      </c>
      <c r="X43" s="16">
        <v>0.3229</v>
      </c>
      <c r="Y43" s="16">
        <v>0.3182</v>
      </c>
      <c r="Z43" s="16">
        <v>5.9</v>
      </c>
      <c r="AA43" s="16">
        <v>5.8</v>
      </c>
      <c r="AB43" s="16">
        <f t="shared" si="3"/>
        <v>-17.1</v>
      </c>
      <c r="AC43" s="16">
        <f t="shared" si="4"/>
        <v>-57.3667</v>
      </c>
      <c r="AE43" s="15">
        <f t="shared" si="5"/>
        <v>0</v>
      </c>
    </row>
    <row r="44" spans="8:31" ht="15">
      <c r="H44" s="15">
        <v>225.96</v>
      </c>
      <c r="I44" s="14" t="s">
        <v>253</v>
      </c>
      <c r="J44" s="55">
        <v>17.4667</v>
      </c>
      <c r="K44" s="55">
        <v>62.3333</v>
      </c>
      <c r="L44" s="14">
        <v>0.12252</v>
      </c>
      <c r="M44" s="14">
        <v>-0.3415</v>
      </c>
      <c r="N44" s="14">
        <v>0.101</v>
      </c>
      <c r="O44" s="14">
        <v>0.1741</v>
      </c>
      <c r="P44" s="14">
        <v>-0.3156</v>
      </c>
      <c r="Q44" s="14">
        <v>0.1025</v>
      </c>
      <c r="R44" s="14">
        <v>0.1767</v>
      </c>
      <c r="S44" s="14" t="s">
        <v>192</v>
      </c>
      <c r="T44" s="14">
        <v>-0.2999</v>
      </c>
      <c r="U44" s="14">
        <v>-0.2727</v>
      </c>
      <c r="V44" s="14">
        <v>0.1</v>
      </c>
      <c r="W44" s="55">
        <v>0.1</v>
      </c>
      <c r="X44" s="16">
        <v>-0.2178</v>
      </c>
      <c r="Y44" s="16">
        <v>-0.1882</v>
      </c>
      <c r="Z44" s="16">
        <v>0.2</v>
      </c>
      <c r="AA44" s="16">
        <v>0.2</v>
      </c>
      <c r="AB44" s="16">
        <f t="shared" si="3"/>
        <v>-17.4667</v>
      </c>
      <c r="AC44" s="16">
        <f t="shared" si="4"/>
        <v>-62.3333</v>
      </c>
      <c r="AE44" s="15">
        <f t="shared" si="5"/>
        <v>0</v>
      </c>
    </row>
    <row r="45" spans="9:31" ht="15">
      <c r="I45" s="14" t="s">
        <v>321</v>
      </c>
      <c r="J45" s="55">
        <v>17.5333</v>
      </c>
      <c r="K45" s="55">
        <v>62.3667</v>
      </c>
      <c r="L45" s="14">
        <v>0.18245</v>
      </c>
      <c r="M45" s="14">
        <v>-0.3309</v>
      </c>
      <c r="N45" s="14">
        <v>0.0989</v>
      </c>
      <c r="O45" s="14">
        <v>0.1705</v>
      </c>
      <c r="P45" s="14">
        <v>-0.3153</v>
      </c>
      <c r="Q45" s="14">
        <v>0.1021</v>
      </c>
      <c r="R45" s="14">
        <v>0.176</v>
      </c>
      <c r="S45" s="14" t="s">
        <v>191</v>
      </c>
      <c r="T45" s="14">
        <v>-0.3041</v>
      </c>
      <c r="U45" s="14">
        <v>-0.2867</v>
      </c>
      <c r="V45" s="14">
        <v>0.2</v>
      </c>
      <c r="W45" s="55">
        <v>0.2</v>
      </c>
      <c r="X45" s="16">
        <v>-0.2512</v>
      </c>
      <c r="Y45" s="16">
        <v>-0.2304</v>
      </c>
      <c r="Z45" s="16">
        <v>0.3</v>
      </c>
      <c r="AA45" s="16">
        <v>0.3</v>
      </c>
      <c r="AB45" s="16">
        <f t="shared" si="3"/>
        <v>-17.5333</v>
      </c>
      <c r="AC45" s="16">
        <f t="shared" si="4"/>
        <v>-62.3667</v>
      </c>
      <c r="AE45" s="15">
        <f t="shared" si="5"/>
        <v>0</v>
      </c>
    </row>
    <row r="46" spans="9:31" ht="15">
      <c r="I46" s="14" t="s">
        <v>214</v>
      </c>
      <c r="J46" s="55">
        <v>17.8667</v>
      </c>
      <c r="K46" s="55">
        <v>58.75</v>
      </c>
      <c r="L46" s="14">
        <v>0.10946</v>
      </c>
      <c r="M46" s="14">
        <v>0.0784</v>
      </c>
      <c r="N46" s="14">
        <v>0.1225</v>
      </c>
      <c r="O46" s="14">
        <v>0.2112</v>
      </c>
      <c r="P46" s="14">
        <v>0.0454</v>
      </c>
      <c r="Q46" s="14">
        <v>0.1034</v>
      </c>
      <c r="R46" s="14">
        <v>0.1782</v>
      </c>
      <c r="S46" s="14" t="s">
        <v>191</v>
      </c>
      <c r="T46" s="14">
        <v>0.1469</v>
      </c>
      <c r="U46" s="14">
        <v>0.0942</v>
      </c>
      <c r="V46" s="14">
        <v>3.8</v>
      </c>
      <c r="W46" s="55">
        <v>2.4</v>
      </c>
      <c r="X46" s="16">
        <v>0.2822</v>
      </c>
      <c r="Y46" s="16">
        <v>0.1905</v>
      </c>
      <c r="Z46" s="16">
        <v>13.2</v>
      </c>
      <c r="AA46" s="16">
        <v>5.7</v>
      </c>
      <c r="AB46" s="16">
        <f t="shared" si="3"/>
        <v>-17.8667</v>
      </c>
      <c r="AC46" s="16">
        <f t="shared" si="4"/>
        <v>-58.75</v>
      </c>
      <c r="AE46" s="15">
        <f t="shared" si="5"/>
        <v>0</v>
      </c>
    </row>
    <row r="47" spans="9:31" ht="15">
      <c r="I47" s="14" t="s">
        <v>215</v>
      </c>
      <c r="J47" s="55">
        <v>18.0833</v>
      </c>
      <c r="K47" s="55">
        <v>59.3167</v>
      </c>
      <c r="L47" s="14">
        <v>0.11619</v>
      </c>
      <c r="M47" s="14">
        <v>0.0784</v>
      </c>
      <c r="N47" s="14">
        <v>0.1225</v>
      </c>
      <c r="O47" s="14">
        <v>0.2112</v>
      </c>
      <c r="P47" s="14">
        <v>-0.0175</v>
      </c>
      <c r="Q47" s="14">
        <v>0.0879</v>
      </c>
      <c r="R47" s="14">
        <v>0.1515</v>
      </c>
      <c r="S47" s="14" t="s">
        <v>191</v>
      </c>
      <c r="T47" s="14">
        <v>0.143</v>
      </c>
      <c r="U47" s="14">
        <v>0.0157</v>
      </c>
      <c r="V47" s="14">
        <v>3.4</v>
      </c>
      <c r="W47" s="55">
        <v>1.1</v>
      </c>
      <c r="X47" s="16">
        <v>0.2704</v>
      </c>
      <c r="Y47" s="16">
        <v>0.0813</v>
      </c>
      <c r="Z47" s="16">
        <v>10.2</v>
      </c>
      <c r="AA47" s="16">
        <v>2</v>
      </c>
      <c r="AB47" s="16">
        <f t="shared" si="3"/>
        <v>-18.0833</v>
      </c>
      <c r="AC47" s="16">
        <f t="shared" si="4"/>
        <v>-59.3167</v>
      </c>
      <c r="AE47" s="15">
        <f t="shared" si="5"/>
        <v>0</v>
      </c>
    </row>
    <row r="48" spans="9:31" ht="15">
      <c r="I48" s="14" t="s">
        <v>314</v>
      </c>
      <c r="J48" s="55">
        <v>18.4186</v>
      </c>
      <c r="K48" s="55">
        <v>54.7967</v>
      </c>
      <c r="L48" s="14">
        <v>0.17586</v>
      </c>
      <c r="M48" s="14">
        <v>0.2798</v>
      </c>
      <c r="N48" s="14">
        <v>0.141</v>
      </c>
      <c r="O48" s="14">
        <v>0.2431</v>
      </c>
      <c r="P48" s="14">
        <v>0.3008</v>
      </c>
      <c r="Q48" s="14">
        <v>0.1316</v>
      </c>
      <c r="R48" s="14">
        <v>0.2269</v>
      </c>
      <c r="S48" s="14" t="s">
        <v>191</v>
      </c>
      <c r="T48" s="14">
        <v>0.3363</v>
      </c>
      <c r="U48" s="14">
        <v>0.35</v>
      </c>
      <c r="V48" s="14">
        <v>6.8</v>
      </c>
      <c r="W48" s="55">
        <v>7.3</v>
      </c>
      <c r="X48" s="16">
        <v>0.4478</v>
      </c>
      <c r="Y48" s="16">
        <v>0.4472</v>
      </c>
      <c r="Z48" s="16">
        <v>12.8</v>
      </c>
      <c r="AA48" s="16">
        <v>12.7</v>
      </c>
      <c r="AB48" s="16">
        <f t="shared" si="3"/>
        <v>-18.4186</v>
      </c>
      <c r="AC48" s="16">
        <f t="shared" si="4"/>
        <v>-54.7967</v>
      </c>
      <c r="AE48" s="15">
        <f t="shared" si="5"/>
        <v>0</v>
      </c>
    </row>
    <row r="49" spans="9:31" ht="15">
      <c r="I49" s="14" t="s">
        <v>217</v>
      </c>
      <c r="J49" s="55">
        <v>20.9167</v>
      </c>
      <c r="K49" s="55">
        <v>64</v>
      </c>
      <c r="L49" s="14">
        <v>0.16182</v>
      </c>
      <c r="M49" s="14">
        <v>-0.4215</v>
      </c>
      <c r="N49" s="14">
        <v>0.1059</v>
      </c>
      <c r="O49" s="14">
        <v>0.1826</v>
      </c>
      <c r="P49" s="14">
        <v>-0.4138</v>
      </c>
      <c r="Q49" s="14">
        <v>0.1037</v>
      </c>
      <c r="R49" s="14">
        <v>0.1788</v>
      </c>
      <c r="S49" s="14" t="s">
        <v>191</v>
      </c>
      <c r="T49" s="14">
        <v>-0.3868</v>
      </c>
      <c r="U49" s="14">
        <v>-0.3806</v>
      </c>
      <c r="V49" s="14">
        <v>0.1</v>
      </c>
      <c r="W49" s="55">
        <v>0.1</v>
      </c>
      <c r="X49" s="16">
        <v>-0.3185</v>
      </c>
      <c r="Y49" s="16">
        <v>-0.315</v>
      </c>
      <c r="Z49" s="16">
        <v>0.1</v>
      </c>
      <c r="AA49" s="16">
        <v>0.1</v>
      </c>
      <c r="AB49" s="16">
        <f t="shared" si="3"/>
        <v>-20.9167</v>
      </c>
      <c r="AC49" s="16">
        <f t="shared" si="4"/>
        <v>-64</v>
      </c>
      <c r="AE49" s="15">
        <f t="shared" si="5"/>
        <v>0</v>
      </c>
    </row>
    <row r="50" spans="9:31" ht="15">
      <c r="I50" s="14" t="s">
        <v>229</v>
      </c>
      <c r="J50" s="55">
        <v>21.2333</v>
      </c>
      <c r="K50" s="55">
        <v>64.9167</v>
      </c>
      <c r="L50" s="14">
        <v>0.19137</v>
      </c>
      <c r="M50" s="14">
        <v>-0.4586</v>
      </c>
      <c r="N50" s="14">
        <v>0.0982</v>
      </c>
      <c r="O50" s="14">
        <v>0.1693</v>
      </c>
      <c r="P50" s="14">
        <v>-0.438</v>
      </c>
      <c r="Q50" s="14">
        <v>0.0964</v>
      </c>
      <c r="R50" s="14">
        <v>0.1662</v>
      </c>
      <c r="S50" s="14" t="s">
        <v>191</v>
      </c>
      <c r="T50" s="14">
        <v>-0.4334</v>
      </c>
      <c r="U50" s="14">
        <v>-0.4137</v>
      </c>
      <c r="V50" s="14">
        <v>0.1</v>
      </c>
      <c r="W50" s="55">
        <v>0.1</v>
      </c>
      <c r="X50" s="16">
        <v>-0.3837</v>
      </c>
      <c r="Y50" s="16">
        <v>-0.3658</v>
      </c>
      <c r="Z50" s="16">
        <v>0.1</v>
      </c>
      <c r="AA50" s="16">
        <v>0.1</v>
      </c>
      <c r="AB50" s="16">
        <f t="shared" si="3"/>
        <v>-21.2333</v>
      </c>
      <c r="AC50" s="16">
        <f t="shared" si="4"/>
        <v>-64.9167</v>
      </c>
      <c r="AE50" s="15">
        <f t="shared" si="5"/>
        <v>0</v>
      </c>
    </row>
    <row r="51" spans="1:31" ht="15">
      <c r="A51" s="14" t="s">
        <v>72</v>
      </c>
      <c r="B51" s="15">
        <v>25.9833</v>
      </c>
      <c r="C51" s="15">
        <v>70.9833</v>
      </c>
      <c r="D51" s="15">
        <v>0.2141</v>
      </c>
      <c r="E51" s="15">
        <v>0.1504</v>
      </c>
      <c r="F51" s="15">
        <v>0.1159</v>
      </c>
      <c r="G51" s="15">
        <v>0.3117</v>
      </c>
      <c r="H51" s="15">
        <v>74.611</v>
      </c>
      <c r="I51" s="14" t="s">
        <v>355</v>
      </c>
      <c r="J51" s="55">
        <v>25.9833</v>
      </c>
      <c r="K51" s="55">
        <v>70.9833</v>
      </c>
      <c r="L51" s="14">
        <v>0.11595</v>
      </c>
      <c r="M51" s="14">
        <v>0.2137</v>
      </c>
      <c r="N51" s="14">
        <v>0.1597</v>
      </c>
      <c r="O51" s="14">
        <v>0.2753</v>
      </c>
      <c r="P51" s="14">
        <v>0.1745</v>
      </c>
      <c r="Q51" s="14">
        <v>0.1594</v>
      </c>
      <c r="R51" s="14">
        <v>0.2748</v>
      </c>
      <c r="S51" s="14" t="s">
        <v>191</v>
      </c>
      <c r="T51" s="14">
        <v>0.3237</v>
      </c>
      <c r="U51" s="14">
        <v>0.2841</v>
      </c>
      <c r="V51" s="14">
        <v>16.3</v>
      </c>
      <c r="W51" s="55">
        <v>11.6</v>
      </c>
      <c r="X51" s="16">
        <v>0.5405</v>
      </c>
      <c r="Y51" s="16">
        <v>0.5001</v>
      </c>
      <c r="Z51" s="16">
        <v>105.8</v>
      </c>
      <c r="AA51" s="16">
        <v>74.7</v>
      </c>
      <c r="AB51" s="16">
        <f t="shared" si="3"/>
        <v>0</v>
      </c>
      <c r="AC51" s="16">
        <f t="shared" si="4"/>
        <v>0</v>
      </c>
      <c r="AD51" s="55">
        <v>14.702</v>
      </c>
      <c r="AE51" s="15">
        <f t="shared" si="5"/>
        <v>1.2674137931034484</v>
      </c>
    </row>
    <row r="52" spans="1:31" ht="15">
      <c r="A52" s="14" t="s">
        <v>168</v>
      </c>
      <c r="B52" s="15">
        <v>31.1</v>
      </c>
      <c r="C52" s="15">
        <v>70.3333</v>
      </c>
      <c r="D52" s="15">
        <v>0.2013</v>
      </c>
      <c r="E52" s="15">
        <v>0.1733</v>
      </c>
      <c r="F52" s="15">
        <v>0.0992</v>
      </c>
      <c r="G52" s="15">
        <v>0.3526</v>
      </c>
      <c r="H52" s="15">
        <v>154.14</v>
      </c>
      <c r="I52" s="14" t="s">
        <v>360</v>
      </c>
      <c r="J52" s="55">
        <v>31.1</v>
      </c>
      <c r="K52" s="55">
        <v>70.3333</v>
      </c>
      <c r="L52" s="14">
        <v>0.09925</v>
      </c>
      <c r="M52" s="14">
        <v>0.2097</v>
      </c>
      <c r="N52" s="14">
        <v>0.1826</v>
      </c>
      <c r="O52" s="14">
        <v>0.3148</v>
      </c>
      <c r="P52" s="14">
        <v>0.1907</v>
      </c>
      <c r="Q52" s="14">
        <v>0.1812</v>
      </c>
      <c r="R52" s="14">
        <v>0.3124</v>
      </c>
      <c r="S52" s="14" t="s">
        <v>191</v>
      </c>
      <c r="T52" s="14">
        <v>0.3777</v>
      </c>
      <c r="U52" s="14">
        <v>0.3561</v>
      </c>
      <c r="V52" s="14">
        <v>44.9</v>
      </c>
      <c r="W52" s="55">
        <v>36.2</v>
      </c>
      <c r="X52" s="16">
        <v>0.7089</v>
      </c>
      <c r="Y52" s="16">
        <v>0.6824</v>
      </c>
      <c r="Z52" s="16">
        <v>1265.2</v>
      </c>
      <c r="AA52" s="16">
        <v>967.9</v>
      </c>
      <c r="AB52" s="16">
        <f t="shared" si="3"/>
        <v>0</v>
      </c>
      <c r="AC52" s="16">
        <f t="shared" si="4"/>
        <v>0</v>
      </c>
      <c r="AD52" s="55">
        <v>34.907</v>
      </c>
      <c r="AE52" s="15">
        <f t="shared" si="5"/>
        <v>0.9642817679558009</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9:A29"/>
  <sheetViews>
    <sheetView zoomScalePageLayoutView="0" workbookViewId="0" topLeftCell="A1">
      <selection activeCell="A30" sqref="A30"/>
    </sheetView>
  </sheetViews>
  <sheetFormatPr defaultColWidth="9.140625" defaultRowHeight="15"/>
  <sheetData>
    <row r="29" ht="15">
      <c r="A29" t="s">
        <v>488</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I201"/>
  <sheetViews>
    <sheetView zoomScalePageLayoutView="0" workbookViewId="0" topLeftCell="I145">
      <selection activeCell="W174" sqref="W174"/>
    </sheetView>
  </sheetViews>
  <sheetFormatPr defaultColWidth="9.140625" defaultRowHeight="15"/>
  <cols>
    <col min="1" max="1" width="34.8515625" style="0" bestFit="1" customWidth="1"/>
    <col min="2" max="3" width="14.7109375" style="7" hidden="1" customWidth="1"/>
    <col min="4" max="8" width="14.7109375" style="4" hidden="1" customWidth="1"/>
    <col min="9" max="9" width="53.00390625" style="0" customWidth="1"/>
    <col min="10" max="11" width="14.7109375" style="17" customWidth="1"/>
    <col min="12" max="22" width="14.7109375" style="0" hidden="1" customWidth="1"/>
    <col min="23" max="23" width="14.7109375" style="17" customWidth="1"/>
    <col min="24" max="27" width="14.7109375" style="51" hidden="1" customWidth="1"/>
    <col min="28" max="29" width="0" style="51" hidden="1" customWidth="1"/>
    <col min="30" max="30" width="14.7109375" style="17" customWidth="1"/>
    <col min="31" max="31" width="14.7109375" style="4" customWidth="1"/>
  </cols>
  <sheetData>
    <row r="1" spans="1:31" s="2" customFormat="1" ht="15">
      <c r="A1" s="2" t="s">
        <v>399</v>
      </c>
      <c r="B1" s="6"/>
      <c r="C1" s="6"/>
      <c r="D1" s="3"/>
      <c r="E1" s="3"/>
      <c r="F1" s="3"/>
      <c r="G1" s="3"/>
      <c r="H1" s="3"/>
      <c r="I1" s="2" t="s">
        <v>398</v>
      </c>
      <c r="J1" s="17"/>
      <c r="K1" s="17"/>
      <c r="L1"/>
      <c r="M1"/>
      <c r="N1"/>
      <c r="O1"/>
      <c r="P1"/>
      <c r="Q1"/>
      <c r="R1"/>
      <c r="S1"/>
      <c r="T1"/>
      <c r="U1"/>
      <c r="V1"/>
      <c r="W1" s="17"/>
      <c r="X1" s="51"/>
      <c r="Y1" s="51"/>
      <c r="Z1" s="51"/>
      <c r="AA1" s="51"/>
      <c r="AB1" s="52"/>
      <c r="AC1" s="52"/>
      <c r="AD1" s="53"/>
      <c r="AE1" s="3"/>
    </row>
    <row r="3" spans="1:31" s="1" customFormat="1" ht="105">
      <c r="A3" s="1" t="s">
        <v>0</v>
      </c>
      <c r="B3" s="8" t="s">
        <v>1</v>
      </c>
      <c r="C3" s="8" t="s">
        <v>2</v>
      </c>
      <c r="D3" s="5" t="s">
        <v>3</v>
      </c>
      <c r="E3" s="5" t="s">
        <v>186</v>
      </c>
      <c r="F3" s="5" t="s">
        <v>187</v>
      </c>
      <c r="G3" s="5" t="s">
        <v>188</v>
      </c>
      <c r="H3" s="5" t="s">
        <v>190</v>
      </c>
      <c r="I3" s="1" t="s">
        <v>193</v>
      </c>
      <c r="J3" s="18" t="s">
        <v>194</v>
      </c>
      <c r="K3" s="18" t="s">
        <v>195</v>
      </c>
      <c r="L3" s="1" t="s">
        <v>196</v>
      </c>
      <c r="M3" s="1" t="s">
        <v>197</v>
      </c>
      <c r="N3" s="1" t="s">
        <v>198</v>
      </c>
      <c r="O3" s="1" t="s">
        <v>199</v>
      </c>
      <c r="P3" s="1" t="s">
        <v>200</v>
      </c>
      <c r="Q3" s="1" t="s">
        <v>201</v>
      </c>
      <c r="R3" s="1" t="s">
        <v>202</v>
      </c>
      <c r="S3" s="1" t="s">
        <v>203</v>
      </c>
      <c r="T3" s="1" t="s">
        <v>204</v>
      </c>
      <c r="U3" s="1" t="s">
        <v>205</v>
      </c>
      <c r="V3" s="1" t="s">
        <v>206</v>
      </c>
      <c r="W3" s="18" t="s">
        <v>207</v>
      </c>
      <c r="X3" s="54" t="s">
        <v>208</v>
      </c>
      <c r="Y3" s="54" t="s">
        <v>209</v>
      </c>
      <c r="Z3" s="54" t="s">
        <v>210</v>
      </c>
      <c r="AA3" s="54" t="s">
        <v>211</v>
      </c>
      <c r="AB3" s="54" t="s">
        <v>414</v>
      </c>
      <c r="AC3" s="54" t="s">
        <v>415</v>
      </c>
      <c r="AD3" s="18" t="s">
        <v>189</v>
      </c>
      <c r="AE3" s="5" t="s">
        <v>416</v>
      </c>
    </row>
    <row r="4" spans="1:31" ht="15">
      <c r="A4" t="s">
        <v>4</v>
      </c>
      <c r="B4" s="7">
        <v>144.2833</v>
      </c>
      <c r="C4" s="7">
        <v>44.0167</v>
      </c>
      <c r="D4" s="4">
        <v>0.4153</v>
      </c>
      <c r="E4" s="4">
        <v>0.1177</v>
      </c>
      <c r="F4" s="4">
        <v>0.08</v>
      </c>
      <c r="G4" s="4">
        <v>0.5018</v>
      </c>
      <c r="H4" s="4">
        <v>516.44</v>
      </c>
      <c r="I4" t="s">
        <v>353</v>
      </c>
      <c r="J4" s="17">
        <v>144.2833</v>
      </c>
      <c r="K4" s="17">
        <v>44.0167</v>
      </c>
      <c r="L4">
        <v>0.08004</v>
      </c>
      <c r="M4">
        <v>0.4358</v>
      </c>
      <c r="N4">
        <v>0.106</v>
      </c>
      <c r="O4">
        <v>0.1827</v>
      </c>
      <c r="P4">
        <v>0.434</v>
      </c>
      <c r="Q4">
        <v>0.106</v>
      </c>
      <c r="R4">
        <v>0.1827</v>
      </c>
      <c r="S4" t="s">
        <v>191</v>
      </c>
      <c r="T4">
        <v>0.506</v>
      </c>
      <c r="U4">
        <v>0.5042</v>
      </c>
      <c r="V4">
        <v>556.5</v>
      </c>
      <c r="W4" s="17">
        <v>544.1</v>
      </c>
      <c r="X4" s="51">
        <v>0.6443</v>
      </c>
      <c r="Y4" s="51">
        <v>0.6425</v>
      </c>
      <c r="Z4" s="51">
        <v>3133.6</v>
      </c>
      <c r="AA4" s="51">
        <v>3063.9</v>
      </c>
      <c r="AB4" s="51">
        <f aca="true" t="shared" si="0" ref="AB4:AB35">B4-J4</f>
        <v>0</v>
      </c>
      <c r="AC4" s="51">
        <f aca="true" t="shared" si="1" ref="AC4:AC35">C4-K4</f>
        <v>0</v>
      </c>
      <c r="AD4" s="17">
        <v>528.46</v>
      </c>
      <c r="AE4" s="4">
        <f aca="true" t="shared" si="2" ref="AE4:AE35">AD4/W4</f>
        <v>0.9712552839551554</v>
      </c>
    </row>
    <row r="5" spans="1:31" ht="15">
      <c r="A5" t="s">
        <v>5</v>
      </c>
      <c r="B5" s="7">
        <v>-2.0745</v>
      </c>
      <c r="C5" s="7">
        <v>57.1432</v>
      </c>
      <c r="D5" s="4">
        <v>0.3629</v>
      </c>
      <c r="E5" s="4">
        <v>0.1458</v>
      </c>
      <c r="F5" s="4">
        <v>0.1121</v>
      </c>
      <c r="G5" s="4">
        <v>0.4577</v>
      </c>
      <c r="H5" s="4">
        <v>86.543</v>
      </c>
      <c r="I5" t="s">
        <v>286</v>
      </c>
      <c r="J5" s="17">
        <v>-2.0745</v>
      </c>
      <c r="K5" s="17">
        <v>57.1432</v>
      </c>
      <c r="L5">
        <v>0.11209</v>
      </c>
      <c r="M5">
        <v>0.3699</v>
      </c>
      <c r="N5">
        <v>0.1403</v>
      </c>
      <c r="O5">
        <v>0.2419</v>
      </c>
      <c r="P5">
        <v>0.3613</v>
      </c>
      <c r="Q5">
        <v>0.1422</v>
      </c>
      <c r="R5">
        <v>0.2451</v>
      </c>
      <c r="S5" t="s">
        <v>191</v>
      </c>
      <c r="T5">
        <v>0.4577</v>
      </c>
      <c r="U5">
        <v>0.4515</v>
      </c>
      <c r="V5">
        <v>59.3</v>
      </c>
      <c r="W5" s="17">
        <v>56.1</v>
      </c>
      <c r="X5" s="51">
        <v>0.6309</v>
      </c>
      <c r="Y5" s="51">
        <v>0.6293</v>
      </c>
      <c r="Z5" s="51">
        <v>278.3</v>
      </c>
      <c r="AA5" s="51">
        <v>274.2</v>
      </c>
      <c r="AB5" s="51">
        <f t="shared" si="0"/>
        <v>0</v>
      </c>
      <c r="AC5" s="51">
        <f t="shared" si="1"/>
        <v>0</v>
      </c>
      <c r="AD5" s="17">
        <v>59.342</v>
      </c>
      <c r="AE5" s="4">
        <f t="shared" si="2"/>
        <v>1.057789661319073</v>
      </c>
    </row>
    <row r="6" spans="1:31" ht="15">
      <c r="A6" t="s">
        <v>6</v>
      </c>
      <c r="B6" s="7">
        <v>131.4167</v>
      </c>
      <c r="C6" s="7">
        <v>31.5667</v>
      </c>
      <c r="D6" s="4">
        <v>0.4869</v>
      </c>
      <c r="E6" s="4">
        <v>0.1551</v>
      </c>
      <c r="F6" s="4">
        <v>0.1225</v>
      </c>
      <c r="G6" s="4">
        <v>0.5851</v>
      </c>
      <c r="H6" s="4">
        <v>59.187</v>
      </c>
      <c r="I6" t="s">
        <v>294</v>
      </c>
      <c r="J6" s="17">
        <v>131.4167</v>
      </c>
      <c r="K6" s="17">
        <v>31.5667</v>
      </c>
      <c r="L6">
        <v>0.12253</v>
      </c>
      <c r="M6">
        <v>0.5031</v>
      </c>
      <c r="N6">
        <v>0.1451</v>
      </c>
      <c r="O6">
        <v>0.2501</v>
      </c>
      <c r="P6">
        <v>0.5027</v>
      </c>
      <c r="Q6">
        <v>0.1451</v>
      </c>
      <c r="R6">
        <v>0.2501</v>
      </c>
      <c r="S6" t="s">
        <v>191</v>
      </c>
      <c r="T6">
        <v>0.589</v>
      </c>
      <c r="U6">
        <v>0.5886</v>
      </c>
      <c r="V6">
        <v>122.4</v>
      </c>
      <c r="W6" s="17">
        <v>122</v>
      </c>
      <c r="X6" s="51">
        <v>0.7583</v>
      </c>
      <c r="Y6" s="51">
        <v>0.7579</v>
      </c>
      <c r="Z6" s="51">
        <v>487.4</v>
      </c>
      <c r="AA6" s="51">
        <v>485.8</v>
      </c>
      <c r="AB6" s="51">
        <f t="shared" si="0"/>
        <v>0</v>
      </c>
      <c r="AC6" s="51">
        <f t="shared" si="1"/>
        <v>0</v>
      </c>
      <c r="AD6" s="17">
        <v>118.55</v>
      </c>
      <c r="AE6" s="4">
        <f t="shared" si="2"/>
        <v>0.9717213114754099</v>
      </c>
    </row>
    <row r="7" spans="1:31" ht="15">
      <c r="A7" t="s">
        <v>7</v>
      </c>
      <c r="B7" s="7">
        <v>-99.9117</v>
      </c>
      <c r="C7" s="7">
        <v>16.84</v>
      </c>
      <c r="D7" s="4">
        <v>0.453</v>
      </c>
      <c r="E7" s="4">
        <v>0.1185</v>
      </c>
      <c r="F7" s="4">
        <v>0.0662</v>
      </c>
      <c r="G7" s="4">
        <v>0.5592</v>
      </c>
      <c r="H7" s="4">
        <v>1913.9</v>
      </c>
      <c r="I7" t="s">
        <v>312</v>
      </c>
      <c r="J7" s="17">
        <v>-99.9117</v>
      </c>
      <c r="K7" s="17">
        <v>16.84</v>
      </c>
      <c r="L7">
        <v>0.06616</v>
      </c>
      <c r="M7">
        <v>0.468</v>
      </c>
      <c r="N7">
        <v>0.1155</v>
      </c>
      <c r="O7">
        <v>0.1991</v>
      </c>
      <c r="P7">
        <v>0.4641</v>
      </c>
      <c r="Q7">
        <v>0.1156</v>
      </c>
      <c r="R7">
        <v>0.1993</v>
      </c>
      <c r="S7" t="s">
        <v>191</v>
      </c>
      <c r="T7">
        <v>0.5688</v>
      </c>
      <c r="U7">
        <v>0.5651</v>
      </c>
      <c r="V7">
        <v>5418.7</v>
      </c>
      <c r="W7" s="17">
        <v>5122</v>
      </c>
      <c r="X7" s="51">
        <v>0.7676</v>
      </c>
      <c r="Y7" s="51">
        <v>0.7643</v>
      </c>
      <c r="Z7" s="51">
        <v>109307.3</v>
      </c>
      <c r="AA7" s="51">
        <v>103992.3</v>
      </c>
      <c r="AB7" s="51">
        <f t="shared" si="0"/>
        <v>0</v>
      </c>
      <c r="AC7" s="51">
        <f t="shared" si="1"/>
        <v>0</v>
      </c>
      <c r="AD7" s="17">
        <v>4681.5</v>
      </c>
      <c r="AE7" s="4">
        <f t="shared" si="2"/>
        <v>0.9139984381101133</v>
      </c>
    </row>
    <row r="8" spans="1:31" ht="15">
      <c r="A8" t="s">
        <v>8</v>
      </c>
      <c r="B8" s="7">
        <v>-176.6317</v>
      </c>
      <c r="C8" s="7">
        <v>51.8633</v>
      </c>
      <c r="D8" s="4">
        <v>0.4522</v>
      </c>
      <c r="E8" s="4">
        <v>0.1324</v>
      </c>
      <c r="F8" s="4">
        <v>0.0993</v>
      </c>
      <c r="G8" s="4">
        <v>0.5404</v>
      </c>
      <c r="H8" s="4">
        <v>153.53</v>
      </c>
      <c r="I8" t="s">
        <v>274</v>
      </c>
      <c r="J8" s="17">
        <v>-176.6317</v>
      </c>
      <c r="K8" s="17">
        <v>51.8633</v>
      </c>
      <c r="L8">
        <v>0.09933</v>
      </c>
      <c r="M8">
        <v>0.4543</v>
      </c>
      <c r="N8">
        <v>0.1191</v>
      </c>
      <c r="O8">
        <v>0.2053</v>
      </c>
      <c r="P8">
        <v>0.4543</v>
      </c>
      <c r="Q8">
        <v>0.1191</v>
      </c>
      <c r="R8">
        <v>0.2053</v>
      </c>
      <c r="S8" t="s">
        <v>191</v>
      </c>
      <c r="T8">
        <v>0.5257</v>
      </c>
      <c r="U8">
        <v>0.5257</v>
      </c>
      <c r="V8">
        <v>198.8</v>
      </c>
      <c r="W8" s="17">
        <v>198.8</v>
      </c>
      <c r="X8" s="51">
        <v>0.6665</v>
      </c>
      <c r="Y8" s="51">
        <v>0.6665</v>
      </c>
      <c r="Z8" s="51">
        <v>820.2</v>
      </c>
      <c r="AA8" s="51">
        <v>820.2</v>
      </c>
      <c r="AB8" s="51">
        <f t="shared" si="0"/>
        <v>0</v>
      </c>
      <c r="AC8" s="51">
        <f t="shared" si="1"/>
        <v>0</v>
      </c>
      <c r="AD8" s="17">
        <v>230.65</v>
      </c>
      <c r="AE8" s="4">
        <f t="shared" si="2"/>
        <v>1.1602112676056338</v>
      </c>
    </row>
    <row r="9" spans="1:31" ht="15">
      <c r="A9" t="s">
        <v>9</v>
      </c>
      <c r="B9" s="7">
        <v>117.883</v>
      </c>
      <c r="C9" s="7">
        <v>-35.033</v>
      </c>
      <c r="D9" s="4">
        <v>0.4951</v>
      </c>
      <c r="E9" s="4">
        <v>0.1238</v>
      </c>
      <c r="F9" s="4">
        <v>0.0858</v>
      </c>
      <c r="G9" s="4">
        <v>0.5844</v>
      </c>
      <c r="H9" s="4">
        <v>339.9</v>
      </c>
      <c r="I9" t="s">
        <v>339</v>
      </c>
      <c r="J9" s="17">
        <v>117.883</v>
      </c>
      <c r="K9" s="17">
        <v>-35.033</v>
      </c>
      <c r="L9">
        <v>0.08578</v>
      </c>
      <c r="M9">
        <v>0.5223</v>
      </c>
      <c r="N9">
        <v>0.1265</v>
      </c>
      <c r="O9">
        <v>0.2181</v>
      </c>
      <c r="P9">
        <v>0.5163</v>
      </c>
      <c r="Q9">
        <v>0.1265</v>
      </c>
      <c r="R9">
        <v>0.2181</v>
      </c>
      <c r="S9" t="s">
        <v>191</v>
      </c>
      <c r="T9">
        <v>0.6156</v>
      </c>
      <c r="U9">
        <v>0.6096</v>
      </c>
      <c r="V9">
        <v>1307.9</v>
      </c>
      <c r="W9" s="17">
        <v>1219.6</v>
      </c>
      <c r="X9" s="51">
        <v>0.7996</v>
      </c>
      <c r="Y9" s="51">
        <v>0.7936</v>
      </c>
      <c r="Z9" s="51">
        <v>11171.4</v>
      </c>
      <c r="AA9" s="51">
        <v>10416.7</v>
      </c>
      <c r="AB9" s="51">
        <f t="shared" si="0"/>
        <v>0</v>
      </c>
      <c r="AC9" s="51">
        <f t="shared" si="1"/>
        <v>0</v>
      </c>
      <c r="AD9" s="17">
        <v>909.44</v>
      </c>
      <c r="AE9" s="4">
        <f t="shared" si="2"/>
        <v>0.745687110528042</v>
      </c>
    </row>
    <row r="10" spans="1:31" ht="15">
      <c r="A10" t="s">
        <v>10</v>
      </c>
      <c r="B10" s="7">
        <v>-126.931</v>
      </c>
      <c r="C10" s="7">
        <v>50.587</v>
      </c>
      <c r="D10" s="4">
        <v>0.2413</v>
      </c>
      <c r="E10" s="4">
        <v>0.0882</v>
      </c>
      <c r="F10" s="4">
        <v>0.1456</v>
      </c>
      <c r="G10" s="4">
        <v>0.268</v>
      </c>
      <c r="H10" s="4">
        <v>31.025</v>
      </c>
      <c r="I10" t="s">
        <v>391</v>
      </c>
      <c r="J10" s="17">
        <v>-126.931</v>
      </c>
      <c r="K10" s="17">
        <v>50.587</v>
      </c>
      <c r="L10">
        <v>0.14557</v>
      </c>
      <c r="M10">
        <v>0.2618</v>
      </c>
      <c r="N10">
        <v>0.0933</v>
      </c>
      <c r="O10">
        <v>0.1608</v>
      </c>
      <c r="P10">
        <v>0.2361</v>
      </c>
      <c r="Q10">
        <v>0.0936</v>
      </c>
      <c r="R10">
        <v>0.1614</v>
      </c>
      <c r="S10" t="s">
        <v>191</v>
      </c>
      <c r="T10">
        <v>0.2917</v>
      </c>
      <c r="U10">
        <v>0.2662</v>
      </c>
      <c r="V10">
        <v>7.4</v>
      </c>
      <c r="W10" s="17">
        <v>6.2</v>
      </c>
      <c r="X10" s="51">
        <v>0.3506</v>
      </c>
      <c r="Y10" s="51">
        <v>0.3256</v>
      </c>
      <c r="Z10" s="51">
        <v>11.1</v>
      </c>
      <c r="AA10" s="51">
        <v>9.4</v>
      </c>
      <c r="AB10" s="51">
        <f t="shared" si="0"/>
        <v>0</v>
      </c>
      <c r="AC10" s="51">
        <f t="shared" si="1"/>
        <v>0</v>
      </c>
      <c r="AD10" s="17">
        <v>6.3035</v>
      </c>
      <c r="AE10" s="4">
        <f t="shared" si="2"/>
        <v>1.0166935483870967</v>
      </c>
    </row>
    <row r="11" spans="1:31" ht="15">
      <c r="A11" t="s">
        <v>11</v>
      </c>
      <c r="B11" s="7">
        <v>-70.4</v>
      </c>
      <c r="C11" s="7">
        <v>-23.65</v>
      </c>
      <c r="D11" s="4">
        <v>0.4024</v>
      </c>
      <c r="E11" s="4">
        <v>0.0978</v>
      </c>
      <c r="F11" s="4">
        <v>0.0549</v>
      </c>
      <c r="G11" s="4">
        <v>0.4896</v>
      </c>
      <c r="H11" s="4">
        <v>8997.5</v>
      </c>
      <c r="I11" t="s">
        <v>270</v>
      </c>
      <c r="J11" s="17">
        <v>-70.4</v>
      </c>
      <c r="K11" s="17">
        <v>-23.65</v>
      </c>
      <c r="L11">
        <v>0.05492</v>
      </c>
      <c r="M11">
        <v>0.4333</v>
      </c>
      <c r="N11">
        <v>0.1051</v>
      </c>
      <c r="O11">
        <v>0.1812</v>
      </c>
      <c r="P11">
        <v>0.4319</v>
      </c>
      <c r="Q11">
        <v>0.105</v>
      </c>
      <c r="R11">
        <v>0.181</v>
      </c>
      <c r="S11" t="s">
        <v>191</v>
      </c>
      <c r="T11">
        <v>0.5339</v>
      </c>
      <c r="U11">
        <v>0.5323</v>
      </c>
      <c r="V11">
        <v>16660</v>
      </c>
      <c r="W11" s="17">
        <v>16184.2</v>
      </c>
      <c r="X11" s="51">
        <v>0.7322</v>
      </c>
      <c r="Y11" s="51">
        <v>0.7302</v>
      </c>
      <c r="Z11" s="51">
        <v>616920.1</v>
      </c>
      <c r="AA11" s="51">
        <v>594213.9</v>
      </c>
      <c r="AB11" s="51">
        <f t="shared" si="0"/>
        <v>0</v>
      </c>
      <c r="AC11" s="51">
        <f t="shared" si="1"/>
        <v>0</v>
      </c>
      <c r="AD11" s="17">
        <v>7439.3</v>
      </c>
      <c r="AE11" s="4">
        <f t="shared" si="2"/>
        <v>0.45966436400934246</v>
      </c>
    </row>
    <row r="12" spans="1:31" ht="15">
      <c r="A12" t="s">
        <v>12</v>
      </c>
      <c r="B12" s="7">
        <v>-53.9833</v>
      </c>
      <c r="C12" s="7">
        <v>47.3</v>
      </c>
      <c r="D12" s="4">
        <v>0.5191</v>
      </c>
      <c r="E12" s="4">
        <v>0.1529</v>
      </c>
      <c r="F12" s="4">
        <v>0.0844</v>
      </c>
      <c r="G12" s="4">
        <v>0.6576</v>
      </c>
      <c r="H12" s="4">
        <v>373.48</v>
      </c>
      <c r="I12" t="s">
        <v>364</v>
      </c>
      <c r="J12" s="17">
        <v>-53.9833</v>
      </c>
      <c r="K12" s="17">
        <v>47.3</v>
      </c>
      <c r="L12">
        <v>0.08442</v>
      </c>
      <c r="M12">
        <v>0.5</v>
      </c>
      <c r="N12">
        <v>0.1501</v>
      </c>
      <c r="O12">
        <v>0.2588</v>
      </c>
      <c r="P12">
        <v>0.5054</v>
      </c>
      <c r="Q12">
        <v>0.1501</v>
      </c>
      <c r="R12">
        <v>0.2588</v>
      </c>
      <c r="S12" t="s">
        <v>191</v>
      </c>
      <c r="T12">
        <v>0.6334</v>
      </c>
      <c r="U12">
        <v>0.6388</v>
      </c>
      <c r="V12">
        <v>1814.3</v>
      </c>
      <c r="W12" s="17">
        <v>1934.1</v>
      </c>
      <c r="X12" s="51">
        <v>0.8967</v>
      </c>
      <c r="Y12" s="51">
        <v>0.9021</v>
      </c>
      <c r="Z12" s="51">
        <v>41019.1</v>
      </c>
      <c r="AA12" s="51">
        <v>43728.7</v>
      </c>
      <c r="AB12" s="51">
        <f t="shared" si="0"/>
        <v>0</v>
      </c>
      <c r="AC12" s="51">
        <f t="shared" si="1"/>
        <v>0</v>
      </c>
      <c r="AD12" s="17">
        <v>2416.9</v>
      </c>
      <c r="AE12" s="4">
        <f t="shared" si="2"/>
        <v>1.2496251486479502</v>
      </c>
    </row>
    <row r="13" spans="1:31" ht="15">
      <c r="A13" t="s">
        <v>13</v>
      </c>
      <c r="B13" s="7">
        <v>-123.7667</v>
      </c>
      <c r="C13" s="7">
        <v>46.2083</v>
      </c>
      <c r="D13" s="4">
        <v>0.4402</v>
      </c>
      <c r="E13" s="4">
        <v>0.1207</v>
      </c>
      <c r="F13" s="4">
        <v>0.1181</v>
      </c>
      <c r="G13" s="4">
        <v>0.5019</v>
      </c>
      <c r="H13" s="4">
        <v>68.913</v>
      </c>
      <c r="I13" t="s">
        <v>241</v>
      </c>
      <c r="J13" s="17">
        <v>-123.7667</v>
      </c>
      <c r="K13" s="17">
        <v>46.2083</v>
      </c>
      <c r="L13">
        <v>0.11812</v>
      </c>
      <c r="M13">
        <v>0.4631</v>
      </c>
      <c r="N13">
        <v>0.1113</v>
      </c>
      <c r="O13">
        <v>0.1919</v>
      </c>
      <c r="P13">
        <v>0.4521</v>
      </c>
      <c r="Q13">
        <v>0.1114</v>
      </c>
      <c r="R13">
        <v>0.192</v>
      </c>
      <c r="S13" t="s">
        <v>191</v>
      </c>
      <c r="T13">
        <v>0.5155</v>
      </c>
      <c r="U13">
        <v>0.5046</v>
      </c>
      <c r="V13">
        <v>78.6</v>
      </c>
      <c r="W13" s="17">
        <v>71.7</v>
      </c>
      <c r="X13" s="51">
        <v>0.619</v>
      </c>
      <c r="Y13" s="51">
        <v>0.6081</v>
      </c>
      <c r="Z13" s="51">
        <v>188.7</v>
      </c>
      <c r="AA13" s="51">
        <v>172.2</v>
      </c>
      <c r="AB13" s="51">
        <f t="shared" si="0"/>
        <v>0</v>
      </c>
      <c r="AC13" s="51">
        <f t="shared" si="1"/>
        <v>0</v>
      </c>
      <c r="AD13" s="17">
        <v>70.03</v>
      </c>
      <c r="AE13" s="4">
        <f t="shared" si="2"/>
        <v>0.9767085076708507</v>
      </c>
    </row>
    <row r="14" spans="1:31" ht="15">
      <c r="A14" t="s">
        <v>14</v>
      </c>
      <c r="B14" s="7">
        <v>-74.4183</v>
      </c>
      <c r="C14" s="7">
        <v>39.355</v>
      </c>
      <c r="D14" s="4">
        <v>0.6226</v>
      </c>
      <c r="E14" s="4">
        <v>0.168</v>
      </c>
      <c r="F14" s="4">
        <v>0.1348</v>
      </c>
      <c r="G14" s="4">
        <v>0.7272</v>
      </c>
      <c r="H14" s="4">
        <v>40.806</v>
      </c>
      <c r="I14" t="s">
        <v>231</v>
      </c>
      <c r="J14" s="17">
        <v>-74.4183</v>
      </c>
      <c r="K14" s="17">
        <v>39.355</v>
      </c>
      <c r="L14">
        <v>0.13481</v>
      </c>
      <c r="M14">
        <v>0.6444</v>
      </c>
      <c r="N14">
        <v>0.1563</v>
      </c>
      <c r="O14">
        <v>0.2694</v>
      </c>
      <c r="P14">
        <v>0.6444</v>
      </c>
      <c r="Q14">
        <v>0.1563</v>
      </c>
      <c r="R14">
        <v>0.2694</v>
      </c>
      <c r="S14" t="s">
        <v>191</v>
      </c>
      <c r="T14">
        <v>0.735</v>
      </c>
      <c r="U14">
        <v>0.735</v>
      </c>
      <c r="V14">
        <v>233.3</v>
      </c>
      <c r="W14" s="17">
        <v>233.3</v>
      </c>
      <c r="X14" s="51">
        <v>0.9136</v>
      </c>
      <c r="Y14" s="51">
        <v>0.9136</v>
      </c>
      <c r="Z14" s="51">
        <v>877.3</v>
      </c>
      <c r="AA14" s="51">
        <v>877.3</v>
      </c>
      <c r="AB14" s="51">
        <f t="shared" si="0"/>
        <v>0</v>
      </c>
      <c r="AC14" s="51">
        <f t="shared" si="1"/>
        <v>0</v>
      </c>
      <c r="AD14" s="17">
        <v>220.18</v>
      </c>
      <c r="AE14" s="4">
        <f t="shared" si="2"/>
        <v>0.9437633947706815</v>
      </c>
    </row>
    <row r="15" spans="1:31" ht="15">
      <c r="A15" t="s">
        <v>15</v>
      </c>
      <c r="B15" s="7">
        <v>-79.5733</v>
      </c>
      <c r="C15" s="7">
        <v>8.9617</v>
      </c>
      <c r="D15" s="4">
        <v>0.4844</v>
      </c>
      <c r="E15" s="4">
        <v>0.1147</v>
      </c>
      <c r="F15" s="4">
        <v>0.1232</v>
      </c>
      <c r="G15" s="4">
        <v>0.5378</v>
      </c>
      <c r="H15" s="4">
        <v>57.908</v>
      </c>
      <c r="I15" t="s">
        <v>233</v>
      </c>
      <c r="J15" s="17">
        <v>-79.5733</v>
      </c>
      <c r="K15" s="17">
        <v>8.9617</v>
      </c>
      <c r="L15">
        <v>0.12319</v>
      </c>
      <c r="M15">
        <v>0.4918</v>
      </c>
      <c r="N15">
        <v>0.115</v>
      </c>
      <c r="O15">
        <v>0.1982</v>
      </c>
      <c r="P15">
        <v>0.4889</v>
      </c>
      <c r="Q15">
        <v>0.1151</v>
      </c>
      <c r="R15">
        <v>0.1984</v>
      </c>
      <c r="S15" t="s">
        <v>191</v>
      </c>
      <c r="T15">
        <v>0.5455</v>
      </c>
      <c r="U15">
        <v>0.5427</v>
      </c>
      <c r="V15">
        <v>83.8</v>
      </c>
      <c r="W15" s="17">
        <v>81.9</v>
      </c>
      <c r="X15" s="51">
        <v>0.6512</v>
      </c>
      <c r="Y15" s="51">
        <v>0.6487</v>
      </c>
      <c r="Z15" s="51">
        <v>197.6</v>
      </c>
      <c r="AA15" s="51">
        <v>193.6</v>
      </c>
      <c r="AB15" s="51">
        <f t="shared" si="0"/>
        <v>0</v>
      </c>
      <c r="AC15" s="51">
        <f t="shared" si="1"/>
        <v>0</v>
      </c>
      <c r="AD15" s="17">
        <v>78.698</v>
      </c>
      <c r="AE15" s="4">
        <f t="shared" si="2"/>
        <v>0.9609035409035408</v>
      </c>
    </row>
    <row r="16" spans="1:31" ht="15">
      <c r="A16" t="s">
        <v>16</v>
      </c>
      <c r="B16" s="7">
        <v>-76.5783</v>
      </c>
      <c r="C16" s="7">
        <v>39.2667</v>
      </c>
      <c r="D16" s="4">
        <v>0.6389</v>
      </c>
      <c r="E16" s="4">
        <v>0.1556</v>
      </c>
      <c r="F16" s="4">
        <v>0.1562</v>
      </c>
      <c r="G16" s="4">
        <v>0.7164</v>
      </c>
      <c r="H16" s="4">
        <v>24.567</v>
      </c>
      <c r="I16" t="s">
        <v>220</v>
      </c>
      <c r="J16" s="17">
        <v>-76.57833</v>
      </c>
      <c r="K16" s="17">
        <v>39.26667</v>
      </c>
      <c r="L16">
        <v>0.15618</v>
      </c>
      <c r="M16">
        <v>0.6306</v>
      </c>
      <c r="N16">
        <v>0.1482</v>
      </c>
      <c r="O16">
        <v>0.2555</v>
      </c>
      <c r="P16">
        <v>0.598</v>
      </c>
      <c r="Q16">
        <v>0.1487</v>
      </c>
      <c r="R16">
        <v>0.2563</v>
      </c>
      <c r="S16" t="s">
        <v>192</v>
      </c>
      <c r="T16">
        <v>0.7009</v>
      </c>
      <c r="U16">
        <v>0.6688</v>
      </c>
      <c r="V16">
        <v>88.9</v>
      </c>
      <c r="W16" s="17">
        <v>72.4</v>
      </c>
      <c r="X16" s="51">
        <v>0.8396</v>
      </c>
      <c r="Y16" s="51">
        <v>0.8083</v>
      </c>
      <c r="Z16" s="51">
        <v>216.1</v>
      </c>
      <c r="AA16" s="51">
        <v>176.9</v>
      </c>
      <c r="AB16" s="51">
        <f t="shared" si="0"/>
        <v>2.9999999995311555E-05</v>
      </c>
      <c r="AC16" s="51">
        <f t="shared" si="1"/>
        <v>3.0000000002416982E-05</v>
      </c>
      <c r="AD16" s="17">
        <v>98.202</v>
      </c>
      <c r="AE16" s="4">
        <f t="shared" si="2"/>
        <v>1.356381215469613</v>
      </c>
    </row>
    <row r="17" spans="1:31" ht="15">
      <c r="A17" t="s">
        <v>17</v>
      </c>
      <c r="B17" s="7">
        <v>-125.136</v>
      </c>
      <c r="C17" s="7">
        <v>48.836</v>
      </c>
      <c r="D17" s="4">
        <v>0.3684</v>
      </c>
      <c r="E17" s="4">
        <v>0.1267</v>
      </c>
      <c r="F17" s="4">
        <v>0.1156</v>
      </c>
      <c r="G17" s="4">
        <v>0.4379</v>
      </c>
      <c r="H17" s="4">
        <v>75.694</v>
      </c>
      <c r="I17" t="s">
        <v>345</v>
      </c>
      <c r="J17" s="17">
        <v>-125.136</v>
      </c>
      <c r="K17" s="17">
        <v>48.836</v>
      </c>
      <c r="L17">
        <v>0.11556</v>
      </c>
      <c r="M17">
        <v>0.3987</v>
      </c>
      <c r="N17">
        <v>0.1212</v>
      </c>
      <c r="O17">
        <v>0.2089</v>
      </c>
      <c r="P17">
        <v>0.3672</v>
      </c>
      <c r="Q17">
        <v>0.1173</v>
      </c>
      <c r="R17">
        <v>0.2022</v>
      </c>
      <c r="S17" t="s">
        <v>191</v>
      </c>
      <c r="T17">
        <v>0.4623</v>
      </c>
      <c r="U17">
        <v>0.4267</v>
      </c>
      <c r="V17">
        <v>54.6</v>
      </c>
      <c r="W17" s="17">
        <v>40.2</v>
      </c>
      <c r="X17" s="51">
        <v>0.5875</v>
      </c>
      <c r="Y17" s="51">
        <v>0.5441</v>
      </c>
      <c r="Z17" s="51">
        <v>161.4</v>
      </c>
      <c r="AA17" s="51">
        <v>110.9</v>
      </c>
      <c r="AB17" s="51">
        <f t="shared" si="0"/>
        <v>0</v>
      </c>
      <c r="AC17" s="51">
        <f t="shared" si="1"/>
        <v>0</v>
      </c>
      <c r="AD17" s="17">
        <v>44.21</v>
      </c>
      <c r="AE17" s="4">
        <f t="shared" si="2"/>
        <v>1.0997512437810946</v>
      </c>
    </row>
    <row r="18" spans="1:31" ht="15">
      <c r="A18" t="s">
        <v>18</v>
      </c>
      <c r="B18" s="7">
        <v>-128.143</v>
      </c>
      <c r="C18" s="7">
        <v>52.163</v>
      </c>
      <c r="D18" s="4">
        <v>0.1933</v>
      </c>
      <c r="E18" s="4">
        <v>0.1145</v>
      </c>
      <c r="F18" s="4">
        <v>0.149</v>
      </c>
      <c r="G18" s="4">
        <v>0.2373</v>
      </c>
      <c r="H18" s="4">
        <v>28.638</v>
      </c>
      <c r="I18" t="s">
        <v>284</v>
      </c>
      <c r="J18" s="17">
        <v>-128.143</v>
      </c>
      <c r="K18" s="17">
        <v>52.163</v>
      </c>
      <c r="L18">
        <v>0.14904</v>
      </c>
      <c r="M18">
        <v>0.2344</v>
      </c>
      <c r="N18">
        <v>0.1129</v>
      </c>
      <c r="O18">
        <v>0.1946</v>
      </c>
      <c r="P18">
        <v>0.219</v>
      </c>
      <c r="Q18">
        <v>0.1134</v>
      </c>
      <c r="R18">
        <v>0.1955</v>
      </c>
      <c r="S18" t="s">
        <v>191</v>
      </c>
      <c r="T18">
        <v>0.2772</v>
      </c>
      <c r="U18">
        <v>0.2621</v>
      </c>
      <c r="V18">
        <v>6.4</v>
      </c>
      <c r="W18" s="17">
        <v>5.8</v>
      </c>
      <c r="X18" s="51">
        <v>0.3614</v>
      </c>
      <c r="Y18" s="51">
        <v>0.3472</v>
      </c>
      <c r="Z18" s="51">
        <v>11.3</v>
      </c>
      <c r="AA18" s="51">
        <v>10.3</v>
      </c>
      <c r="AB18" s="51">
        <f t="shared" si="0"/>
        <v>0</v>
      </c>
      <c r="AC18" s="51">
        <f t="shared" si="1"/>
        <v>0</v>
      </c>
      <c r="AD18" s="17">
        <v>4.9132</v>
      </c>
      <c r="AE18" s="4">
        <f t="shared" si="2"/>
        <v>0.847103448275862</v>
      </c>
    </row>
    <row r="19" spans="1:31" ht="15">
      <c r="A19" t="s">
        <v>19</v>
      </c>
      <c r="B19" s="7">
        <v>-64.6999</v>
      </c>
      <c r="C19" s="7">
        <v>32.4</v>
      </c>
      <c r="D19" s="4">
        <v>0.4848</v>
      </c>
      <c r="E19" s="4">
        <v>0.1623</v>
      </c>
      <c r="F19" s="4">
        <v>0.0791</v>
      </c>
      <c r="G19" s="4">
        <v>0.6514</v>
      </c>
      <c r="H19" s="4">
        <v>555.31</v>
      </c>
      <c r="I19" t="s">
        <v>368</v>
      </c>
      <c r="J19" s="17">
        <v>-64.6999</v>
      </c>
      <c r="K19" s="17">
        <v>32.4</v>
      </c>
      <c r="L19">
        <v>0.07912</v>
      </c>
      <c r="M19">
        <v>0.5125</v>
      </c>
      <c r="N19">
        <v>0.1293</v>
      </c>
      <c r="O19">
        <v>0.2229</v>
      </c>
      <c r="P19">
        <v>0.5125</v>
      </c>
      <c r="Q19">
        <v>0.1293</v>
      </c>
      <c r="R19">
        <v>0.2229</v>
      </c>
      <c r="S19" t="s">
        <v>191</v>
      </c>
      <c r="T19">
        <v>0.6182</v>
      </c>
      <c r="U19">
        <v>0.6182</v>
      </c>
      <c r="V19">
        <v>2472.2</v>
      </c>
      <c r="W19" s="17">
        <v>2472.2</v>
      </c>
      <c r="X19" s="51">
        <v>0.8265</v>
      </c>
      <c r="Y19" s="51">
        <v>0.8265</v>
      </c>
      <c r="Z19" s="51">
        <v>34403.8</v>
      </c>
      <c r="AA19" s="51">
        <v>34403.8</v>
      </c>
      <c r="AB19" s="51">
        <f t="shared" si="0"/>
        <v>0</v>
      </c>
      <c r="AC19" s="51">
        <f t="shared" si="1"/>
        <v>0</v>
      </c>
      <c r="AD19" s="17">
        <v>3761.6</v>
      </c>
      <c r="AE19" s="4">
        <f t="shared" si="2"/>
        <v>1.5215597443572528</v>
      </c>
    </row>
    <row r="20" spans="1:31" ht="15">
      <c r="A20" t="s">
        <v>20</v>
      </c>
      <c r="B20" s="7">
        <v>-71.0517</v>
      </c>
      <c r="C20" s="7">
        <v>42.355</v>
      </c>
      <c r="D20" s="4">
        <v>0.4581</v>
      </c>
      <c r="E20" s="4">
        <v>0.2196</v>
      </c>
      <c r="F20" s="4">
        <v>0.1277</v>
      </c>
      <c r="G20" s="4">
        <v>0.6469</v>
      </c>
      <c r="H20" s="4">
        <v>50.11</v>
      </c>
      <c r="I20" t="s">
        <v>236</v>
      </c>
      <c r="J20" s="17">
        <v>-71.05167</v>
      </c>
      <c r="K20" s="17">
        <v>42.355</v>
      </c>
      <c r="L20">
        <v>0.12774</v>
      </c>
      <c r="M20">
        <v>0.4874</v>
      </c>
      <c r="N20">
        <v>0.2132</v>
      </c>
      <c r="O20">
        <v>0.3675</v>
      </c>
      <c r="P20">
        <v>0.4829</v>
      </c>
      <c r="Q20">
        <v>0.2138</v>
      </c>
      <c r="R20">
        <v>0.3686</v>
      </c>
      <c r="S20" t="s">
        <v>191</v>
      </c>
      <c r="T20">
        <v>0.6653</v>
      </c>
      <c r="U20">
        <v>0.6618</v>
      </c>
      <c r="V20">
        <v>182.8</v>
      </c>
      <c r="W20" s="17">
        <v>177.9</v>
      </c>
      <c r="X20" s="51">
        <v>1.016</v>
      </c>
      <c r="Y20" s="51">
        <v>1.0147</v>
      </c>
      <c r="Z20" s="51">
        <v>2846.8</v>
      </c>
      <c r="AA20" s="51">
        <v>2817.3</v>
      </c>
      <c r="AB20" s="51">
        <f t="shared" si="0"/>
        <v>-2.9999999995311555E-05</v>
      </c>
      <c r="AC20" s="51">
        <f t="shared" si="1"/>
        <v>0</v>
      </c>
      <c r="AD20" s="17">
        <v>158.31</v>
      </c>
      <c r="AE20" s="4">
        <f t="shared" si="2"/>
        <v>0.8898819561551433</v>
      </c>
    </row>
    <row r="21" spans="1:31" ht="15">
      <c r="A21" t="s">
        <v>21</v>
      </c>
      <c r="B21" s="7">
        <v>-4.5</v>
      </c>
      <c r="C21" s="7">
        <v>48.3833</v>
      </c>
      <c r="D21" s="4">
        <v>0.4445</v>
      </c>
      <c r="E21" s="4">
        <v>0.1153</v>
      </c>
      <c r="F21" s="4">
        <v>0.1504</v>
      </c>
      <c r="G21" s="4">
        <v>0.4887</v>
      </c>
      <c r="H21" s="4">
        <v>27.757</v>
      </c>
      <c r="I21" t="s">
        <v>212</v>
      </c>
      <c r="J21" s="17">
        <v>-4.5</v>
      </c>
      <c r="K21" s="17">
        <v>48.3833</v>
      </c>
      <c r="L21">
        <v>0.15044</v>
      </c>
      <c r="M21">
        <v>0.4582</v>
      </c>
      <c r="N21">
        <v>0.1127</v>
      </c>
      <c r="O21">
        <v>0.1943</v>
      </c>
      <c r="P21">
        <v>0.4582</v>
      </c>
      <c r="Q21">
        <v>0.1127</v>
      </c>
      <c r="R21">
        <v>0.1943</v>
      </c>
      <c r="S21" t="s">
        <v>191</v>
      </c>
      <c r="T21">
        <v>0.5004</v>
      </c>
      <c r="U21">
        <v>0.5004</v>
      </c>
      <c r="V21">
        <v>27.8</v>
      </c>
      <c r="W21" s="17">
        <v>27.8</v>
      </c>
      <c r="X21" s="51">
        <v>0.5837</v>
      </c>
      <c r="Y21" s="51">
        <v>0.5837</v>
      </c>
      <c r="Z21" s="51">
        <v>48.4</v>
      </c>
      <c r="AA21" s="51">
        <v>48.4</v>
      </c>
      <c r="AB21" s="51">
        <f t="shared" si="0"/>
        <v>0</v>
      </c>
      <c r="AC21" s="51">
        <f t="shared" si="1"/>
        <v>0</v>
      </c>
      <c r="AD21" s="17">
        <v>25.745</v>
      </c>
      <c r="AE21" s="4">
        <f t="shared" si="2"/>
        <v>0.9260791366906475</v>
      </c>
    </row>
    <row r="22" spans="1:31" ht="15">
      <c r="A22" t="s">
        <v>22</v>
      </c>
      <c r="B22" s="7">
        <v>122.217</v>
      </c>
      <c r="C22" s="7">
        <v>-18</v>
      </c>
      <c r="D22" s="4">
        <v>0.497</v>
      </c>
      <c r="E22" s="4">
        <v>0.1218</v>
      </c>
      <c r="F22" s="4">
        <v>0.1532</v>
      </c>
      <c r="G22" s="4">
        <v>0.5454</v>
      </c>
      <c r="H22" s="4">
        <v>26.155</v>
      </c>
      <c r="I22" t="s">
        <v>380</v>
      </c>
      <c r="J22" s="17">
        <v>122.217</v>
      </c>
      <c r="K22" s="17">
        <v>-18</v>
      </c>
      <c r="L22">
        <v>0.15318</v>
      </c>
      <c r="M22">
        <v>0.5237</v>
      </c>
      <c r="N22">
        <v>0.112</v>
      </c>
      <c r="O22">
        <v>0.1931</v>
      </c>
      <c r="P22">
        <v>0.5172</v>
      </c>
      <c r="Q22">
        <v>0.112</v>
      </c>
      <c r="R22">
        <v>0.1931</v>
      </c>
      <c r="S22" t="s">
        <v>191</v>
      </c>
      <c r="T22">
        <v>0.5646</v>
      </c>
      <c r="U22">
        <v>0.5581</v>
      </c>
      <c r="V22">
        <v>39.9</v>
      </c>
      <c r="W22" s="17">
        <v>38.2</v>
      </c>
      <c r="X22" s="51">
        <v>0.6454</v>
      </c>
      <c r="Y22" s="51">
        <v>0.6389</v>
      </c>
      <c r="Z22" s="51">
        <v>67.6</v>
      </c>
      <c r="AA22" s="51">
        <v>64.8</v>
      </c>
      <c r="AB22" s="51">
        <f t="shared" si="0"/>
        <v>0</v>
      </c>
      <c r="AC22" s="51">
        <f t="shared" si="1"/>
        <v>0</v>
      </c>
      <c r="AD22" s="17">
        <v>35.172</v>
      </c>
      <c r="AE22" s="4">
        <f t="shared" si="2"/>
        <v>0.9207329842931936</v>
      </c>
    </row>
    <row r="23" spans="1:31" ht="15">
      <c r="A23" t="s">
        <v>23</v>
      </c>
      <c r="B23" s="7">
        <v>-77.1</v>
      </c>
      <c r="C23" s="7">
        <v>3.9</v>
      </c>
      <c r="D23" s="4">
        <v>0.418</v>
      </c>
      <c r="E23" s="4">
        <v>0.1208</v>
      </c>
      <c r="F23" s="4">
        <v>0.0866</v>
      </c>
      <c r="G23" s="4">
        <v>0.5023</v>
      </c>
      <c r="H23" s="4">
        <v>321.7</v>
      </c>
      <c r="I23" t="s">
        <v>287</v>
      </c>
      <c r="J23" s="17">
        <v>-77.1</v>
      </c>
      <c r="K23" s="17">
        <v>3.9</v>
      </c>
      <c r="L23">
        <v>0.0866</v>
      </c>
      <c r="M23">
        <v>0.4472</v>
      </c>
      <c r="N23">
        <v>0.1215</v>
      </c>
      <c r="O23">
        <v>0.2094</v>
      </c>
      <c r="P23">
        <v>0.4431</v>
      </c>
      <c r="Q23">
        <v>0.1215</v>
      </c>
      <c r="R23">
        <v>0.2094</v>
      </c>
      <c r="S23" t="s">
        <v>191</v>
      </c>
      <c r="T23">
        <v>0.5324</v>
      </c>
      <c r="U23">
        <v>0.5283</v>
      </c>
      <c r="V23">
        <v>467.9</v>
      </c>
      <c r="W23" s="17">
        <v>446.2</v>
      </c>
      <c r="X23" s="51">
        <v>0.7004</v>
      </c>
      <c r="Y23" s="51">
        <v>0.6963</v>
      </c>
      <c r="Z23" s="51">
        <v>3253.1</v>
      </c>
      <c r="AA23" s="51">
        <v>3102.7</v>
      </c>
      <c r="AB23" s="51">
        <f t="shared" si="0"/>
        <v>0</v>
      </c>
      <c r="AC23" s="51">
        <f t="shared" si="1"/>
        <v>0</v>
      </c>
      <c r="AD23" s="17">
        <v>330.22</v>
      </c>
      <c r="AE23" s="4">
        <f t="shared" si="2"/>
        <v>0.7400717167189602</v>
      </c>
    </row>
    <row r="24" spans="1:31" ht="15">
      <c r="A24" t="s">
        <v>24</v>
      </c>
      <c r="B24" s="7">
        <v>-58.5</v>
      </c>
      <c r="C24" s="7">
        <v>-34.6667</v>
      </c>
      <c r="D24" s="4">
        <v>0.4154</v>
      </c>
      <c r="E24" s="4">
        <v>0.1188</v>
      </c>
      <c r="F24" s="4">
        <v>0.2507</v>
      </c>
      <c r="G24" s="4">
        <v>0.4435</v>
      </c>
      <c r="H24" s="4">
        <v>7.3481</v>
      </c>
      <c r="I24" t="s">
        <v>266</v>
      </c>
      <c r="J24" s="17">
        <v>-58.5</v>
      </c>
      <c r="K24" s="17">
        <v>-34.6667</v>
      </c>
      <c r="L24">
        <v>0.2507</v>
      </c>
      <c r="M24">
        <v>0.4265</v>
      </c>
      <c r="N24">
        <v>0.1126</v>
      </c>
      <c r="O24">
        <v>0.1941</v>
      </c>
      <c r="P24">
        <v>0.4128</v>
      </c>
      <c r="Q24">
        <v>0.1127</v>
      </c>
      <c r="R24">
        <v>0.1943</v>
      </c>
      <c r="S24" t="s">
        <v>192</v>
      </c>
      <c r="T24">
        <v>0.4518</v>
      </c>
      <c r="U24">
        <v>0.4381</v>
      </c>
      <c r="V24">
        <v>6.1</v>
      </c>
      <c r="W24" s="17">
        <v>5.7</v>
      </c>
      <c r="X24" s="51">
        <v>0.5016</v>
      </c>
      <c r="Y24" s="51">
        <v>0.4881</v>
      </c>
      <c r="Z24" s="51">
        <v>7.4</v>
      </c>
      <c r="AA24" s="51">
        <v>7</v>
      </c>
      <c r="AB24" s="51">
        <f t="shared" si="0"/>
        <v>0</v>
      </c>
      <c r="AC24" s="51">
        <f t="shared" si="1"/>
        <v>0</v>
      </c>
      <c r="AD24" s="17">
        <v>5.8666</v>
      </c>
      <c r="AE24" s="4">
        <f t="shared" si="2"/>
        <v>1.0292280701754386</v>
      </c>
    </row>
    <row r="25" spans="1:31" ht="15">
      <c r="A25" t="s">
        <v>25</v>
      </c>
      <c r="B25" s="7">
        <v>115.633</v>
      </c>
      <c r="C25" s="7">
        <v>-33.317</v>
      </c>
      <c r="D25" s="4">
        <v>0.4868</v>
      </c>
      <c r="E25" s="4">
        <v>0.1261</v>
      </c>
      <c r="F25" s="4">
        <v>0.1493</v>
      </c>
      <c r="G25" s="4">
        <v>0.54</v>
      </c>
      <c r="H25" s="4">
        <v>28.442</v>
      </c>
      <c r="I25" t="s">
        <v>350</v>
      </c>
      <c r="J25" s="17">
        <v>115.633</v>
      </c>
      <c r="K25" s="17">
        <v>-33.317</v>
      </c>
      <c r="L25">
        <v>0.14935</v>
      </c>
      <c r="M25">
        <v>0.519</v>
      </c>
      <c r="N25">
        <v>0.1318</v>
      </c>
      <c r="O25">
        <v>0.2272</v>
      </c>
      <c r="P25">
        <v>0.5209</v>
      </c>
      <c r="Q25">
        <v>0.1318</v>
      </c>
      <c r="R25">
        <v>0.2272</v>
      </c>
      <c r="S25" t="s">
        <v>191</v>
      </c>
      <c r="T25">
        <v>0.5772</v>
      </c>
      <c r="U25">
        <v>0.5791</v>
      </c>
      <c r="V25">
        <v>47.7</v>
      </c>
      <c r="W25" s="17">
        <v>48.3</v>
      </c>
      <c r="X25" s="51">
        <v>0.6918</v>
      </c>
      <c r="Y25" s="51">
        <v>0.6937</v>
      </c>
      <c r="Z25" s="51">
        <v>102.7</v>
      </c>
      <c r="AA25" s="51">
        <v>104.1</v>
      </c>
      <c r="AB25" s="51">
        <f t="shared" si="0"/>
        <v>0</v>
      </c>
      <c r="AC25" s="51">
        <f t="shared" si="1"/>
        <v>0</v>
      </c>
      <c r="AD25" s="17">
        <v>37.186</v>
      </c>
      <c r="AE25" s="4">
        <f t="shared" si="2"/>
        <v>0.769896480331263</v>
      </c>
    </row>
    <row r="26" spans="1:31" ht="15">
      <c r="A26" t="s">
        <v>26</v>
      </c>
      <c r="B26" s="7">
        <v>152.383</v>
      </c>
      <c r="C26" s="7">
        <v>-24.767</v>
      </c>
      <c r="D26" s="4">
        <v>0.5094</v>
      </c>
      <c r="E26" s="4">
        <v>0.1274</v>
      </c>
      <c r="F26" s="4">
        <v>0.0901</v>
      </c>
      <c r="G26" s="4">
        <v>0.5994</v>
      </c>
      <c r="H26" s="4">
        <v>256.52</v>
      </c>
      <c r="I26" t="s">
        <v>342</v>
      </c>
      <c r="J26" s="17">
        <v>152.383</v>
      </c>
      <c r="K26" s="17">
        <v>-24.767</v>
      </c>
      <c r="L26">
        <v>0.09014</v>
      </c>
      <c r="M26">
        <v>0.517</v>
      </c>
      <c r="N26">
        <v>0.1108</v>
      </c>
      <c r="O26">
        <v>0.191</v>
      </c>
      <c r="P26">
        <v>0.5142</v>
      </c>
      <c r="Q26">
        <v>0.1108</v>
      </c>
      <c r="R26">
        <v>0.191</v>
      </c>
      <c r="S26" t="s">
        <v>191</v>
      </c>
      <c r="T26">
        <v>0.5851</v>
      </c>
      <c r="U26">
        <v>0.5823</v>
      </c>
      <c r="V26">
        <v>659.2</v>
      </c>
      <c r="W26" s="17">
        <v>639</v>
      </c>
      <c r="X26" s="51">
        <v>0.7194</v>
      </c>
      <c r="Y26" s="51">
        <v>0.7166</v>
      </c>
      <c r="Z26" s="51">
        <v>2923.2</v>
      </c>
      <c r="AA26" s="51">
        <v>2833.8</v>
      </c>
      <c r="AB26" s="51">
        <f t="shared" si="0"/>
        <v>0</v>
      </c>
      <c r="AC26" s="51">
        <f t="shared" si="1"/>
        <v>0</v>
      </c>
      <c r="AD26" s="17">
        <v>773.1</v>
      </c>
      <c r="AE26" s="4">
        <f t="shared" si="2"/>
        <v>1.2098591549295774</v>
      </c>
    </row>
    <row r="27" spans="1:31" ht="15">
      <c r="A27" t="s">
        <v>27</v>
      </c>
      <c r="B27" s="7">
        <v>145.917</v>
      </c>
      <c r="C27" s="7">
        <v>-41.05</v>
      </c>
      <c r="D27" s="4">
        <v>0.4752</v>
      </c>
      <c r="E27" s="4">
        <v>0.1255</v>
      </c>
      <c r="F27" s="4">
        <v>0.0947</v>
      </c>
      <c r="G27" s="4">
        <v>0.5583</v>
      </c>
      <c r="H27" s="4">
        <v>195.88</v>
      </c>
      <c r="I27" t="s">
        <v>375</v>
      </c>
      <c r="J27" s="17">
        <v>145.917</v>
      </c>
      <c r="K27" s="17">
        <v>-41.05</v>
      </c>
      <c r="L27">
        <v>0.09474</v>
      </c>
      <c r="M27">
        <v>0.5014</v>
      </c>
      <c r="N27">
        <v>0.1287</v>
      </c>
      <c r="O27">
        <v>0.2219</v>
      </c>
      <c r="P27">
        <v>0.5021</v>
      </c>
      <c r="Q27">
        <v>0.1287</v>
      </c>
      <c r="R27">
        <v>0.2219</v>
      </c>
      <c r="S27" t="s">
        <v>191</v>
      </c>
      <c r="T27">
        <v>0.5888</v>
      </c>
      <c r="U27">
        <v>0.5895</v>
      </c>
      <c r="V27">
        <v>500.2</v>
      </c>
      <c r="W27" s="17">
        <v>503.9</v>
      </c>
      <c r="X27" s="51">
        <v>0.7613</v>
      </c>
      <c r="Y27" s="51">
        <v>0.762</v>
      </c>
      <c r="Z27" s="51">
        <v>3088.2</v>
      </c>
      <c r="AA27" s="51">
        <v>3111.1</v>
      </c>
      <c r="AB27" s="51">
        <f t="shared" si="0"/>
        <v>0</v>
      </c>
      <c r="AC27" s="51">
        <f t="shared" si="1"/>
        <v>0</v>
      </c>
      <c r="AD27" s="17">
        <v>362.48</v>
      </c>
      <c r="AE27" s="4">
        <f t="shared" si="2"/>
        <v>0.7193490771978568</v>
      </c>
    </row>
    <row r="28" spans="1:31" ht="15">
      <c r="A28" t="s">
        <v>28</v>
      </c>
      <c r="B28" s="7">
        <v>1.8667</v>
      </c>
      <c r="C28" s="7">
        <v>50.9667</v>
      </c>
      <c r="D28" s="4">
        <v>0.4335</v>
      </c>
      <c r="E28" s="4">
        <v>0.1454</v>
      </c>
      <c r="F28" s="4">
        <v>0.1158</v>
      </c>
      <c r="G28" s="4">
        <v>0.5248</v>
      </c>
      <c r="H28" s="4">
        <v>75.104</v>
      </c>
      <c r="I28" t="s">
        <v>372</v>
      </c>
      <c r="J28" s="17">
        <v>1.8667</v>
      </c>
      <c r="K28" s="17">
        <v>50.9667</v>
      </c>
      <c r="L28">
        <v>0.11577</v>
      </c>
      <c r="M28">
        <v>0.447</v>
      </c>
      <c r="N28">
        <v>0.1327</v>
      </c>
      <c r="O28">
        <v>0.2288</v>
      </c>
      <c r="P28">
        <v>0.4463</v>
      </c>
      <c r="Q28">
        <v>0.1326</v>
      </c>
      <c r="R28">
        <v>0.2286</v>
      </c>
      <c r="S28" t="s">
        <v>191</v>
      </c>
      <c r="T28">
        <v>0.5231</v>
      </c>
      <c r="U28">
        <v>0.5222</v>
      </c>
      <c r="V28">
        <v>91.7</v>
      </c>
      <c r="W28" s="17">
        <v>91</v>
      </c>
      <c r="X28" s="51">
        <v>0.6731</v>
      </c>
      <c r="Y28" s="51">
        <v>0.672</v>
      </c>
      <c r="Z28" s="51">
        <v>335</v>
      </c>
      <c r="AA28" s="51">
        <v>331.8</v>
      </c>
      <c r="AB28" s="51">
        <f t="shared" si="0"/>
        <v>0</v>
      </c>
      <c r="AC28" s="51">
        <f t="shared" si="1"/>
        <v>0</v>
      </c>
      <c r="AD28" s="17">
        <v>93.053</v>
      </c>
      <c r="AE28" s="4">
        <f t="shared" si="2"/>
        <v>1.0225604395604395</v>
      </c>
    </row>
    <row r="29" spans="1:31" ht="15">
      <c r="A29" t="s">
        <v>29</v>
      </c>
      <c r="B29" s="7">
        <v>-77.15</v>
      </c>
      <c r="C29" s="7">
        <v>-12.05</v>
      </c>
      <c r="D29" s="4">
        <v>0.4208</v>
      </c>
      <c r="E29" s="4">
        <v>0.1202</v>
      </c>
      <c r="F29" s="4">
        <v>0.0645</v>
      </c>
      <c r="G29" s="4">
        <v>0.5328</v>
      </c>
      <c r="H29" s="4">
        <v>2323.8</v>
      </c>
      <c r="I29" t="s">
        <v>376</v>
      </c>
      <c r="J29" s="17">
        <v>-77.15</v>
      </c>
      <c r="K29" s="17">
        <v>-12.05</v>
      </c>
      <c r="L29">
        <v>0.06451</v>
      </c>
      <c r="M29">
        <v>0.4409</v>
      </c>
      <c r="N29">
        <v>0.1154</v>
      </c>
      <c r="O29">
        <v>0.1989</v>
      </c>
      <c r="P29">
        <v>0.4373</v>
      </c>
      <c r="Q29">
        <v>0.1154</v>
      </c>
      <c r="R29">
        <v>0.1989</v>
      </c>
      <c r="S29" t="s">
        <v>191</v>
      </c>
      <c r="T29">
        <v>0.5441</v>
      </c>
      <c r="U29">
        <v>0.5405</v>
      </c>
      <c r="V29">
        <v>4603.8</v>
      </c>
      <c r="W29" s="17">
        <v>4353.9</v>
      </c>
      <c r="X29" s="51">
        <v>0.7475</v>
      </c>
      <c r="Y29" s="51">
        <v>0.7439</v>
      </c>
      <c r="Z29" s="51">
        <v>107774.1</v>
      </c>
      <c r="AA29" s="51">
        <v>101924.5</v>
      </c>
      <c r="AB29" s="51">
        <f t="shared" si="0"/>
        <v>0</v>
      </c>
      <c r="AC29" s="51">
        <f t="shared" si="1"/>
        <v>0</v>
      </c>
      <c r="AD29" s="17">
        <v>3865.1</v>
      </c>
      <c r="AE29" s="4">
        <f t="shared" si="2"/>
        <v>0.8877328372263947</v>
      </c>
    </row>
    <row r="30" spans="1:31" ht="15">
      <c r="A30" t="s">
        <v>30</v>
      </c>
      <c r="B30" s="7">
        <v>-125.247</v>
      </c>
      <c r="C30" s="7">
        <v>50.042</v>
      </c>
      <c r="D30" s="4">
        <v>0.3231</v>
      </c>
      <c r="E30" s="4">
        <v>0.1169</v>
      </c>
      <c r="F30" s="4">
        <v>0.1638</v>
      </c>
      <c r="G30" s="4">
        <v>0.3648</v>
      </c>
      <c r="H30" s="4">
        <v>21.183</v>
      </c>
      <c r="I30" t="s">
        <v>343</v>
      </c>
      <c r="J30" s="17">
        <v>-125.247</v>
      </c>
      <c r="K30" s="17">
        <v>50.042</v>
      </c>
      <c r="L30">
        <v>0.16376</v>
      </c>
      <c r="M30">
        <v>0.3508</v>
      </c>
      <c r="N30">
        <v>0.1135</v>
      </c>
      <c r="O30">
        <v>0.1957</v>
      </c>
      <c r="P30">
        <v>0.2703</v>
      </c>
      <c r="Q30">
        <v>0.1126</v>
      </c>
      <c r="R30">
        <v>0.1941</v>
      </c>
      <c r="S30" t="s">
        <v>192</v>
      </c>
      <c r="T30">
        <v>0.3901</v>
      </c>
      <c r="U30">
        <v>0.309</v>
      </c>
      <c r="V30">
        <v>10.8</v>
      </c>
      <c r="W30" s="17">
        <v>6.6</v>
      </c>
      <c r="X30" s="51">
        <v>0.4677</v>
      </c>
      <c r="Y30" s="51">
        <v>0.3853</v>
      </c>
      <c r="Z30" s="51">
        <v>17.4</v>
      </c>
      <c r="AA30" s="51">
        <v>10.5</v>
      </c>
      <c r="AB30" s="51">
        <f t="shared" si="0"/>
        <v>0</v>
      </c>
      <c r="AC30" s="51">
        <f t="shared" si="1"/>
        <v>0</v>
      </c>
      <c r="AD30" s="17">
        <v>9.2791</v>
      </c>
      <c r="AE30" s="4">
        <f t="shared" si="2"/>
        <v>1.4059242424242424</v>
      </c>
    </row>
    <row r="31" spans="1:31" ht="15">
      <c r="A31" t="s">
        <v>31</v>
      </c>
      <c r="B31" s="7">
        <v>-47.925</v>
      </c>
      <c r="C31" s="7">
        <v>-25.0167</v>
      </c>
      <c r="D31" s="4">
        <v>0.4674</v>
      </c>
      <c r="E31" s="4">
        <v>0.1312</v>
      </c>
      <c r="F31" s="4">
        <v>0.0843</v>
      </c>
      <c r="G31" s="4">
        <v>0.5694</v>
      </c>
      <c r="H31" s="4">
        <v>375.5</v>
      </c>
      <c r="I31" t="s">
        <v>275</v>
      </c>
      <c r="J31" s="17">
        <v>-47.925</v>
      </c>
      <c r="K31" s="17">
        <v>-25.0167</v>
      </c>
      <c r="L31">
        <v>0.08434</v>
      </c>
      <c r="M31">
        <v>0.4846</v>
      </c>
      <c r="N31">
        <v>0.1245</v>
      </c>
      <c r="O31">
        <v>0.2146</v>
      </c>
      <c r="P31">
        <v>0.4777</v>
      </c>
      <c r="Q31">
        <v>0.1245</v>
      </c>
      <c r="R31">
        <v>0.2146</v>
      </c>
      <c r="S31" t="s">
        <v>191</v>
      </c>
      <c r="T31">
        <v>0.5765</v>
      </c>
      <c r="U31">
        <v>0.5696</v>
      </c>
      <c r="V31">
        <v>930.1</v>
      </c>
      <c r="W31" s="17">
        <v>857.1</v>
      </c>
      <c r="X31" s="51">
        <v>0.7576</v>
      </c>
      <c r="Y31" s="51">
        <v>0.7507</v>
      </c>
      <c r="Z31" s="51">
        <v>7966</v>
      </c>
      <c r="AA31" s="51">
        <v>7340.2</v>
      </c>
      <c r="AB31" s="51">
        <f t="shared" si="0"/>
        <v>0</v>
      </c>
      <c r="AC31" s="51">
        <f t="shared" si="1"/>
        <v>0</v>
      </c>
      <c r="AD31" s="17">
        <v>855.46</v>
      </c>
      <c r="AE31" s="4">
        <f t="shared" si="2"/>
        <v>0.9980865709952165</v>
      </c>
    </row>
    <row r="32" spans="1:31" ht="15">
      <c r="A32" t="s">
        <v>32</v>
      </c>
      <c r="B32" s="7">
        <v>-74.96</v>
      </c>
      <c r="C32" s="7">
        <v>38.9683</v>
      </c>
      <c r="D32" s="4">
        <v>0.6232</v>
      </c>
      <c r="E32" s="4">
        <v>0.1584</v>
      </c>
      <c r="F32" s="4">
        <v>0.1402</v>
      </c>
      <c r="G32" s="4">
        <v>0.7127</v>
      </c>
      <c r="H32" s="4">
        <v>35.431</v>
      </c>
      <c r="I32" t="s">
        <v>363</v>
      </c>
      <c r="J32" s="17">
        <v>-74.96</v>
      </c>
      <c r="K32" s="17">
        <v>38.9683</v>
      </c>
      <c r="L32">
        <v>0.14015</v>
      </c>
      <c r="M32">
        <v>0.6314</v>
      </c>
      <c r="N32">
        <v>0.1504</v>
      </c>
      <c r="O32">
        <v>0.2593</v>
      </c>
      <c r="P32">
        <v>0.6245</v>
      </c>
      <c r="Q32">
        <v>0.1505</v>
      </c>
      <c r="R32">
        <v>0.2594</v>
      </c>
      <c r="S32" t="s">
        <v>191</v>
      </c>
      <c r="T32">
        <v>0.7121</v>
      </c>
      <c r="U32">
        <v>0.7053</v>
      </c>
      <c r="V32">
        <v>160.9</v>
      </c>
      <c r="W32" s="17">
        <v>153.3</v>
      </c>
      <c r="X32" s="51">
        <v>0.8713</v>
      </c>
      <c r="Y32" s="51">
        <v>0.8646</v>
      </c>
      <c r="Z32" s="51">
        <v>501.1</v>
      </c>
      <c r="AA32" s="51">
        <v>477.6</v>
      </c>
      <c r="AB32" s="51">
        <f t="shared" si="0"/>
        <v>0</v>
      </c>
      <c r="AC32" s="51">
        <f t="shared" si="1"/>
        <v>0</v>
      </c>
      <c r="AD32" s="17">
        <v>161.58</v>
      </c>
      <c r="AE32" s="4">
        <f t="shared" si="2"/>
        <v>1.0540117416829746</v>
      </c>
    </row>
    <row r="33" spans="1:31" ht="15">
      <c r="A33" t="s">
        <v>33</v>
      </c>
      <c r="B33" s="7">
        <v>113.617</v>
      </c>
      <c r="C33" s="7">
        <v>-24.883</v>
      </c>
      <c r="D33" s="4">
        <v>0.4963</v>
      </c>
      <c r="E33" s="4">
        <v>0.1276</v>
      </c>
      <c r="F33" s="4">
        <v>0.1397</v>
      </c>
      <c r="G33" s="4">
        <v>0.5546</v>
      </c>
      <c r="H33" s="4">
        <v>35.856</v>
      </c>
      <c r="I33" t="s">
        <v>385</v>
      </c>
      <c r="J33" s="17">
        <v>113.617</v>
      </c>
      <c r="K33" s="17">
        <v>-24.883</v>
      </c>
      <c r="L33">
        <v>0.13968</v>
      </c>
      <c r="M33">
        <v>0.5258</v>
      </c>
      <c r="N33">
        <v>0.1278</v>
      </c>
      <c r="O33">
        <v>0.2203</v>
      </c>
      <c r="P33">
        <v>0.5244</v>
      </c>
      <c r="Q33">
        <v>0.1278</v>
      </c>
      <c r="R33">
        <v>0.2203</v>
      </c>
      <c r="S33" t="s">
        <v>191</v>
      </c>
      <c r="T33">
        <v>0.5843</v>
      </c>
      <c r="U33">
        <v>0.5829</v>
      </c>
      <c r="V33">
        <v>65.6</v>
      </c>
      <c r="W33" s="17">
        <v>64.9</v>
      </c>
      <c r="X33" s="51">
        <v>0.6995</v>
      </c>
      <c r="Y33" s="51">
        <v>0.6981</v>
      </c>
      <c r="Z33" s="51">
        <v>149.6</v>
      </c>
      <c r="AA33" s="51">
        <v>148.1</v>
      </c>
      <c r="AB33" s="51">
        <f t="shared" si="0"/>
        <v>0</v>
      </c>
      <c r="AC33" s="51">
        <f t="shared" si="1"/>
        <v>0</v>
      </c>
      <c r="AD33" s="17">
        <v>53.016</v>
      </c>
      <c r="AE33" s="4">
        <f t="shared" si="2"/>
        <v>0.8168875192604005</v>
      </c>
    </row>
    <row r="34" spans="1:31" ht="15">
      <c r="A34" t="s">
        <v>34</v>
      </c>
      <c r="B34" s="7">
        <v>-75.5333</v>
      </c>
      <c r="C34" s="7">
        <v>10.3833</v>
      </c>
      <c r="D34" s="4">
        <v>0.4649</v>
      </c>
      <c r="E34" s="4">
        <v>0.1119</v>
      </c>
      <c r="F34" s="4">
        <v>0.0311</v>
      </c>
      <c r="G34" s="4">
        <v>0.6661</v>
      </c>
      <c r="H34" s="4">
        <v>9508800</v>
      </c>
      <c r="I34" t="s">
        <v>408</v>
      </c>
      <c r="J34" s="17">
        <v>-75.5333</v>
      </c>
      <c r="K34" s="17">
        <v>10.3833</v>
      </c>
      <c r="L34">
        <v>0.03112</v>
      </c>
      <c r="M34">
        <v>0.4751</v>
      </c>
      <c r="N34">
        <v>0.1128</v>
      </c>
      <c r="O34">
        <v>0.1945</v>
      </c>
      <c r="P34">
        <v>0.4751</v>
      </c>
      <c r="Q34">
        <v>0.1128</v>
      </c>
      <c r="R34">
        <v>0.1945</v>
      </c>
      <c r="S34" t="s">
        <v>191</v>
      </c>
      <c r="T34">
        <v>0.6795</v>
      </c>
      <c r="U34">
        <v>0.6795</v>
      </c>
      <c r="V34">
        <v>3042231768.6</v>
      </c>
      <c r="W34" s="17">
        <v>3042231768.6</v>
      </c>
      <c r="X34" s="51">
        <v>1.0829</v>
      </c>
      <c r="Y34" s="51">
        <v>1.0829</v>
      </c>
      <c r="Z34" s="51">
        <v>1295871078680000</v>
      </c>
      <c r="AA34" s="51">
        <v>1295871078680000</v>
      </c>
      <c r="AB34" s="51">
        <f t="shared" si="0"/>
        <v>0</v>
      </c>
      <c r="AC34" s="51">
        <f t="shared" si="1"/>
        <v>0</v>
      </c>
      <c r="AD34" s="17">
        <v>1978100000</v>
      </c>
      <c r="AE34" s="4">
        <f t="shared" si="2"/>
        <v>0.6502134454109323</v>
      </c>
    </row>
    <row r="35" spans="1:31" ht="15">
      <c r="A35" t="s">
        <v>35</v>
      </c>
      <c r="B35" s="7">
        <v>-9.4167</v>
      </c>
      <c r="C35" s="7">
        <v>38.6917</v>
      </c>
      <c r="D35" s="4">
        <v>0.4316</v>
      </c>
      <c r="E35" s="4">
        <v>0.1005</v>
      </c>
      <c r="F35" s="4">
        <v>0.0899</v>
      </c>
      <c r="G35" s="4">
        <v>0.4878</v>
      </c>
      <c r="H35" s="4">
        <v>260.35</v>
      </c>
      <c r="I35" t="s">
        <v>349</v>
      </c>
      <c r="J35" s="17">
        <v>-9.4167</v>
      </c>
      <c r="K35" s="17">
        <v>38.6917</v>
      </c>
      <c r="L35">
        <v>0.0899</v>
      </c>
      <c r="M35">
        <v>0.4475</v>
      </c>
      <c r="N35">
        <v>0.0996</v>
      </c>
      <c r="O35">
        <v>0.1717</v>
      </c>
      <c r="P35">
        <v>0.4465</v>
      </c>
      <c r="Q35">
        <v>0.0996</v>
      </c>
      <c r="R35">
        <v>0.1717</v>
      </c>
      <c r="S35" t="s">
        <v>191</v>
      </c>
      <c r="T35">
        <v>0.5027</v>
      </c>
      <c r="U35">
        <v>0.5017</v>
      </c>
      <c r="V35">
        <v>268.1</v>
      </c>
      <c r="W35" s="17">
        <v>265.2</v>
      </c>
      <c r="X35" s="51">
        <v>0.6115</v>
      </c>
      <c r="Y35" s="51">
        <v>0.6105</v>
      </c>
      <c r="Z35" s="51">
        <v>899.3</v>
      </c>
      <c r="AA35" s="51">
        <v>889.3</v>
      </c>
      <c r="AB35" s="51">
        <f t="shared" si="0"/>
        <v>0</v>
      </c>
      <c r="AC35" s="51">
        <f t="shared" si="1"/>
        <v>0</v>
      </c>
      <c r="AD35" s="17">
        <v>227.34</v>
      </c>
      <c r="AE35" s="4">
        <f t="shared" si="2"/>
        <v>0.857239819004525</v>
      </c>
    </row>
    <row r="36" spans="1:31" ht="15">
      <c r="A36" t="s">
        <v>36</v>
      </c>
      <c r="B36" s="7">
        <v>-5.3167</v>
      </c>
      <c r="C36" s="7">
        <v>35.9</v>
      </c>
      <c r="D36" s="4">
        <v>0.309</v>
      </c>
      <c r="E36" s="4">
        <v>0.049</v>
      </c>
      <c r="F36" s="4">
        <v>0.0528</v>
      </c>
      <c r="G36" s="4">
        <v>0.3317</v>
      </c>
      <c r="H36" s="4">
        <v>12990</v>
      </c>
      <c r="I36" t="s">
        <v>262</v>
      </c>
      <c r="J36" s="17">
        <v>-5.3167</v>
      </c>
      <c r="K36" s="17">
        <v>35.9</v>
      </c>
      <c r="L36">
        <v>0.05279</v>
      </c>
      <c r="M36">
        <v>0.3144</v>
      </c>
      <c r="N36">
        <v>0.0389</v>
      </c>
      <c r="O36">
        <v>0.0671</v>
      </c>
      <c r="P36">
        <v>0.3141</v>
      </c>
      <c r="Q36">
        <v>0.0388</v>
      </c>
      <c r="R36">
        <v>0.0669</v>
      </c>
      <c r="S36" t="s">
        <v>191</v>
      </c>
      <c r="T36">
        <v>0.3287</v>
      </c>
      <c r="U36">
        <v>0.3284</v>
      </c>
      <c r="V36">
        <v>506.3</v>
      </c>
      <c r="W36" s="17">
        <v>502.8</v>
      </c>
      <c r="X36" s="51">
        <v>0.357</v>
      </c>
      <c r="Y36" s="51">
        <v>0.3565</v>
      </c>
      <c r="Z36" s="51">
        <v>865.7</v>
      </c>
      <c r="AA36" s="51">
        <v>856.6</v>
      </c>
      <c r="AB36" s="51">
        <f aca="true" t="shared" si="3" ref="AB36:AB67">B36-J36</f>
        <v>0</v>
      </c>
      <c r="AC36" s="51">
        <f aca="true" t="shared" si="4" ref="AC36:AC67">C36-K36</f>
        <v>0</v>
      </c>
      <c r="AD36" s="17">
        <v>536</v>
      </c>
      <c r="AE36" s="4">
        <f aca="true" t="shared" si="5" ref="AE36:AE67">AD36/W36</f>
        <v>1.066030230708035</v>
      </c>
    </row>
    <row r="37" spans="1:31" ht="15">
      <c r="A37" t="s">
        <v>37</v>
      </c>
      <c r="B37" s="7">
        <v>-79.925</v>
      </c>
      <c r="C37" s="7">
        <v>32.7817</v>
      </c>
      <c r="D37" s="4">
        <v>0.5708</v>
      </c>
      <c r="E37" s="4">
        <v>0.16</v>
      </c>
      <c r="F37" s="4">
        <v>0.1019</v>
      </c>
      <c r="G37" s="4">
        <v>0.6964</v>
      </c>
      <c r="H37" s="4">
        <v>134.97</v>
      </c>
      <c r="I37" t="s">
        <v>237</v>
      </c>
      <c r="J37" s="17">
        <v>-79.925</v>
      </c>
      <c r="K37" s="17">
        <v>32.78167</v>
      </c>
      <c r="L37">
        <v>0.10194</v>
      </c>
      <c r="M37">
        <v>0.5655</v>
      </c>
      <c r="N37">
        <v>0.161</v>
      </c>
      <c r="O37">
        <v>0.2775</v>
      </c>
      <c r="P37">
        <v>0.5545</v>
      </c>
      <c r="Q37">
        <v>0.1596</v>
      </c>
      <c r="R37">
        <v>0.2751</v>
      </c>
      <c r="S37" t="s">
        <v>191</v>
      </c>
      <c r="T37">
        <v>0.6926</v>
      </c>
      <c r="U37">
        <v>0.6794</v>
      </c>
      <c r="V37">
        <v>893</v>
      </c>
      <c r="W37" s="17">
        <v>784.5</v>
      </c>
      <c r="X37" s="51">
        <v>0.9432</v>
      </c>
      <c r="Y37" s="51">
        <v>0.9257</v>
      </c>
      <c r="Z37" s="51">
        <v>10431</v>
      </c>
      <c r="AA37" s="51">
        <v>8785.2</v>
      </c>
      <c r="AB37" s="51">
        <f t="shared" si="3"/>
        <v>0</v>
      </c>
      <c r="AC37" s="51">
        <f t="shared" si="4"/>
        <v>3.0000000002416982E-05</v>
      </c>
      <c r="AD37" s="17">
        <v>926.55</v>
      </c>
      <c r="AE37" s="4">
        <f t="shared" si="5"/>
        <v>1.1810707456978966</v>
      </c>
    </row>
    <row r="38" spans="1:31" ht="15">
      <c r="A38" t="s">
        <v>38</v>
      </c>
      <c r="B38" s="7">
        <v>-63.1167</v>
      </c>
      <c r="C38" s="7">
        <v>46.2333</v>
      </c>
      <c r="D38" s="4">
        <v>0.464</v>
      </c>
      <c r="E38" s="4">
        <v>0.267</v>
      </c>
      <c r="F38" s="4">
        <v>0.141</v>
      </c>
      <c r="G38" s="4">
        <v>0.7168</v>
      </c>
      <c r="H38" s="4">
        <v>34.696</v>
      </c>
      <c r="I38" t="s">
        <v>238</v>
      </c>
      <c r="J38" s="17">
        <v>-63.1167</v>
      </c>
      <c r="K38" s="17">
        <v>46.2333</v>
      </c>
      <c r="L38">
        <v>0.14098</v>
      </c>
      <c r="M38">
        <v>0.4635</v>
      </c>
      <c r="N38">
        <v>0.255</v>
      </c>
      <c r="O38">
        <v>0.4396</v>
      </c>
      <c r="P38">
        <v>0.4628</v>
      </c>
      <c r="Q38">
        <v>0.2407</v>
      </c>
      <c r="R38">
        <v>0.4149</v>
      </c>
      <c r="S38" t="s">
        <v>191</v>
      </c>
      <c r="T38">
        <v>0.6941</v>
      </c>
      <c r="U38">
        <v>0.6683</v>
      </c>
      <c r="V38">
        <v>137.5</v>
      </c>
      <c r="W38" s="17">
        <v>114.5</v>
      </c>
      <c r="X38" s="51">
        <v>1.1489</v>
      </c>
      <c r="Y38" s="51">
        <v>1.0733</v>
      </c>
      <c r="Z38" s="51">
        <v>3460.6</v>
      </c>
      <c r="AA38" s="51">
        <v>2024.9</v>
      </c>
      <c r="AB38" s="51">
        <f t="shared" si="3"/>
        <v>0</v>
      </c>
      <c r="AC38" s="51">
        <f t="shared" si="4"/>
        <v>0</v>
      </c>
      <c r="AD38" s="17">
        <v>161.45</v>
      </c>
      <c r="AE38" s="4">
        <f t="shared" si="5"/>
        <v>1.4100436681222706</v>
      </c>
    </row>
    <row r="39" spans="1:31" ht="15">
      <c r="A39" t="s">
        <v>39</v>
      </c>
      <c r="B39" s="7">
        <v>-1.6167</v>
      </c>
      <c r="C39" s="7">
        <v>49.65</v>
      </c>
      <c r="D39" s="4">
        <v>0.3948</v>
      </c>
      <c r="E39" s="4">
        <v>0.0964</v>
      </c>
      <c r="F39" s="4">
        <v>0.1151</v>
      </c>
      <c r="G39" s="4">
        <v>0.4352</v>
      </c>
      <c r="H39" s="4">
        <v>77.094</v>
      </c>
      <c r="I39" t="s">
        <v>370</v>
      </c>
      <c r="J39" s="17">
        <v>-1.6167</v>
      </c>
      <c r="K39" s="17">
        <v>49.65</v>
      </c>
      <c r="L39">
        <v>0.11507</v>
      </c>
      <c r="M39">
        <v>0.4009</v>
      </c>
      <c r="N39">
        <v>0.0865</v>
      </c>
      <c r="O39">
        <v>0.1491</v>
      </c>
      <c r="P39">
        <v>0.4009</v>
      </c>
      <c r="Q39">
        <v>0.0865</v>
      </c>
      <c r="R39">
        <v>0.1491</v>
      </c>
      <c r="S39" t="s">
        <v>191</v>
      </c>
      <c r="T39">
        <v>0.4334</v>
      </c>
      <c r="U39">
        <v>0.4334</v>
      </c>
      <c r="V39">
        <v>43.2</v>
      </c>
      <c r="W39" s="17">
        <v>43.2</v>
      </c>
      <c r="X39" s="51">
        <v>0.4975</v>
      </c>
      <c r="Y39" s="51">
        <v>0.4975</v>
      </c>
      <c r="Z39" s="51">
        <v>75.4</v>
      </c>
      <c r="AA39" s="51">
        <v>75.4</v>
      </c>
      <c r="AB39" s="51">
        <f t="shared" si="3"/>
        <v>0</v>
      </c>
      <c r="AC39" s="51">
        <f t="shared" si="4"/>
        <v>0</v>
      </c>
      <c r="AD39" s="17">
        <v>43.886</v>
      </c>
      <c r="AE39" s="4">
        <f t="shared" si="5"/>
        <v>1.0158796296296295</v>
      </c>
    </row>
    <row r="40" spans="1:31" ht="15">
      <c r="A40" t="s">
        <v>40</v>
      </c>
      <c r="B40" s="7">
        <v>-76.1133</v>
      </c>
      <c r="C40" s="7">
        <v>36.9667</v>
      </c>
      <c r="D40" s="4">
        <v>0.6454</v>
      </c>
      <c r="E40" s="4">
        <v>0.1636</v>
      </c>
      <c r="F40" s="4">
        <v>0.1435</v>
      </c>
      <c r="G40" s="4">
        <v>0.7386</v>
      </c>
      <c r="H40" s="4">
        <v>32.585</v>
      </c>
      <c r="I40" t="s">
        <v>397</v>
      </c>
      <c r="J40" s="17">
        <v>-76.1133</v>
      </c>
      <c r="K40" s="17">
        <v>36.9667</v>
      </c>
      <c r="L40">
        <v>0.14352</v>
      </c>
      <c r="M40">
        <v>0.6425</v>
      </c>
      <c r="N40">
        <v>0.1559</v>
      </c>
      <c r="O40">
        <v>0.2688</v>
      </c>
      <c r="P40">
        <v>0.6292</v>
      </c>
      <c r="Q40">
        <v>0.1553</v>
      </c>
      <c r="R40">
        <v>0.2677</v>
      </c>
      <c r="S40" t="s">
        <v>191</v>
      </c>
      <c r="T40">
        <v>0.7272</v>
      </c>
      <c r="U40">
        <v>0.7132</v>
      </c>
      <c r="V40">
        <v>158.7</v>
      </c>
      <c r="W40" s="17">
        <v>144</v>
      </c>
      <c r="X40" s="51">
        <v>0.8942</v>
      </c>
      <c r="Y40" s="51">
        <v>0.8789</v>
      </c>
      <c r="Z40" s="51">
        <v>508.1</v>
      </c>
      <c r="AA40" s="51">
        <v>456.5</v>
      </c>
      <c r="AB40" s="51">
        <f t="shared" si="3"/>
        <v>0</v>
      </c>
      <c r="AC40" s="51">
        <f t="shared" si="4"/>
        <v>0</v>
      </c>
      <c r="AD40" s="17">
        <v>171.86</v>
      </c>
      <c r="AE40" s="4">
        <f t="shared" si="5"/>
        <v>1.1934722222222223</v>
      </c>
    </row>
    <row r="41" spans="1:31" ht="15">
      <c r="A41" t="s">
        <v>41</v>
      </c>
      <c r="B41" s="7">
        <v>142.1833</v>
      </c>
      <c r="C41" s="7">
        <v>27.1</v>
      </c>
      <c r="D41" s="4">
        <v>0.5394</v>
      </c>
      <c r="E41" s="4">
        <v>0.16</v>
      </c>
      <c r="F41" s="4">
        <v>0.1049</v>
      </c>
      <c r="G41" s="4">
        <v>0.6614</v>
      </c>
      <c r="H41" s="4">
        <v>117.59</v>
      </c>
      <c r="I41" t="s">
        <v>390</v>
      </c>
      <c r="J41" s="17">
        <v>142.1833</v>
      </c>
      <c r="K41" s="17">
        <v>27.1</v>
      </c>
      <c r="L41">
        <v>0.10488</v>
      </c>
      <c r="M41">
        <v>0.553</v>
      </c>
      <c r="N41">
        <v>0.1428</v>
      </c>
      <c r="O41">
        <v>0.2462</v>
      </c>
      <c r="P41">
        <v>0.553</v>
      </c>
      <c r="Q41">
        <v>0.1428</v>
      </c>
      <c r="R41">
        <v>0.2462</v>
      </c>
      <c r="S41" t="s">
        <v>191</v>
      </c>
      <c r="T41">
        <v>0.6502</v>
      </c>
      <c r="U41">
        <v>0.6502</v>
      </c>
      <c r="V41">
        <v>492.6</v>
      </c>
      <c r="W41" s="17">
        <v>492.6</v>
      </c>
      <c r="X41" s="51">
        <v>0.842</v>
      </c>
      <c r="Y41" s="51">
        <v>0.842</v>
      </c>
      <c r="Z41" s="51">
        <v>3065.4</v>
      </c>
      <c r="AA41" s="51">
        <v>3065.4</v>
      </c>
      <c r="AB41" s="51">
        <f t="shared" si="3"/>
        <v>0</v>
      </c>
      <c r="AC41" s="51">
        <f t="shared" si="4"/>
        <v>0</v>
      </c>
      <c r="AD41" s="17">
        <v>548.12</v>
      </c>
      <c r="AE41" s="4">
        <f t="shared" si="5"/>
        <v>1.1127080795777506</v>
      </c>
    </row>
    <row r="42" spans="2:31" s="11" customFormat="1" ht="15">
      <c r="B42" s="12"/>
      <c r="C42" s="12"/>
      <c r="D42" s="12"/>
      <c r="E42" s="12"/>
      <c r="F42" s="12"/>
      <c r="G42" s="12"/>
      <c r="H42" s="12"/>
      <c r="I42" s="11" t="s">
        <v>348</v>
      </c>
      <c r="J42" s="19">
        <v>-94.2</v>
      </c>
      <c r="K42" s="19">
        <v>58.7833</v>
      </c>
      <c r="L42" s="11">
        <v>0.1498</v>
      </c>
      <c r="M42" s="11">
        <v>-1.013</v>
      </c>
      <c r="N42" s="11">
        <v>0.5117</v>
      </c>
      <c r="O42" s="11">
        <v>0.8821</v>
      </c>
      <c r="P42" s="11">
        <v>-0.9971</v>
      </c>
      <c r="Q42" s="11">
        <v>0.4616</v>
      </c>
      <c r="R42" s="11">
        <v>0.7957</v>
      </c>
      <c r="S42" s="11" t="s">
        <v>191</v>
      </c>
      <c r="T42" s="11">
        <v>-0.139</v>
      </c>
      <c r="U42" s="11">
        <v>-0.2859</v>
      </c>
      <c r="V42" s="11">
        <v>0.4</v>
      </c>
      <c r="W42" s="19">
        <v>0.1</v>
      </c>
      <c r="X42" s="19">
        <v>1.5841</v>
      </c>
      <c r="Y42" s="19">
        <v>1.1162</v>
      </c>
      <c r="Z42" s="19">
        <v>39142.8</v>
      </c>
      <c r="AA42" s="19">
        <v>1721.8</v>
      </c>
      <c r="AB42" s="19">
        <f t="shared" si="3"/>
        <v>94.2</v>
      </c>
      <c r="AC42" s="19">
        <f t="shared" si="4"/>
        <v>-58.7833</v>
      </c>
      <c r="AD42" s="19"/>
      <c r="AE42" s="4">
        <f t="shared" si="5"/>
        <v>0</v>
      </c>
    </row>
    <row r="43" spans="1:31" ht="15">
      <c r="A43" t="s">
        <v>42</v>
      </c>
      <c r="B43" s="7">
        <v>-145.7533</v>
      </c>
      <c r="C43" s="7">
        <v>60.5583</v>
      </c>
      <c r="D43" s="4">
        <v>0.2653</v>
      </c>
      <c r="E43" s="4">
        <v>0.1389</v>
      </c>
      <c r="F43" s="4">
        <v>0.1376</v>
      </c>
      <c r="G43" s="4">
        <v>0.3354</v>
      </c>
      <c r="H43" s="4">
        <v>37.805</v>
      </c>
      <c r="I43" t="s">
        <v>367</v>
      </c>
      <c r="J43" s="17">
        <v>-145.7533</v>
      </c>
      <c r="K43" s="17">
        <v>60.5583</v>
      </c>
      <c r="L43">
        <v>0.13765</v>
      </c>
      <c r="M43">
        <v>0.3123</v>
      </c>
      <c r="N43">
        <v>0.1267</v>
      </c>
      <c r="O43">
        <v>0.2184</v>
      </c>
      <c r="P43">
        <v>0.3119</v>
      </c>
      <c r="Q43">
        <v>0.1269</v>
      </c>
      <c r="R43">
        <v>0.2188</v>
      </c>
      <c r="S43" t="s">
        <v>191</v>
      </c>
      <c r="T43">
        <v>0.3706</v>
      </c>
      <c r="U43">
        <v>0.3704</v>
      </c>
      <c r="V43">
        <v>14.8</v>
      </c>
      <c r="W43" s="17">
        <v>14.7</v>
      </c>
      <c r="X43" s="51">
        <v>0.4856</v>
      </c>
      <c r="Y43" s="51">
        <v>0.4858</v>
      </c>
      <c r="Z43" s="51">
        <v>34</v>
      </c>
      <c r="AA43" s="51">
        <v>34.1</v>
      </c>
      <c r="AB43" s="51">
        <f t="shared" si="3"/>
        <v>0</v>
      </c>
      <c r="AC43" s="51">
        <f t="shared" si="4"/>
        <v>0</v>
      </c>
      <c r="AD43" s="17">
        <v>11.431</v>
      </c>
      <c r="AE43" s="4">
        <f t="shared" si="5"/>
        <v>0.7776190476190477</v>
      </c>
    </row>
    <row r="44" spans="1:31" ht="15">
      <c r="A44" t="s">
        <v>43</v>
      </c>
      <c r="B44" s="7">
        <v>-124.1833</v>
      </c>
      <c r="C44" s="7">
        <v>41.745</v>
      </c>
      <c r="D44" s="4">
        <v>0.4447</v>
      </c>
      <c r="E44" s="4">
        <v>0.1311</v>
      </c>
      <c r="F44" s="4">
        <v>0.1176</v>
      </c>
      <c r="G44" s="4">
        <v>0.5177</v>
      </c>
      <c r="H44" s="4">
        <v>70.259</v>
      </c>
      <c r="I44" t="s">
        <v>255</v>
      </c>
      <c r="J44" s="17">
        <v>-124.1833</v>
      </c>
      <c r="K44" s="17">
        <v>41.745</v>
      </c>
      <c r="L44">
        <v>0.11759</v>
      </c>
      <c r="M44">
        <v>0.4652</v>
      </c>
      <c r="N44">
        <v>0.1305</v>
      </c>
      <c r="O44">
        <v>0.225</v>
      </c>
      <c r="P44">
        <v>0.4603</v>
      </c>
      <c r="Q44">
        <v>0.1304</v>
      </c>
      <c r="R44">
        <v>0.2248</v>
      </c>
      <c r="S44" t="s">
        <v>191</v>
      </c>
      <c r="T44">
        <v>0.5376</v>
      </c>
      <c r="U44">
        <v>0.5326</v>
      </c>
      <c r="V44">
        <v>96.7</v>
      </c>
      <c r="W44" s="17">
        <v>92.7</v>
      </c>
      <c r="X44" s="51">
        <v>0.6805</v>
      </c>
      <c r="Y44" s="51">
        <v>0.6752</v>
      </c>
      <c r="Z44" s="51">
        <v>325.9</v>
      </c>
      <c r="AA44" s="51">
        <v>311.6</v>
      </c>
      <c r="AB44" s="51">
        <f t="shared" si="3"/>
        <v>0</v>
      </c>
      <c r="AC44" s="51">
        <f t="shared" si="4"/>
        <v>0</v>
      </c>
      <c r="AD44" s="17">
        <v>81.686</v>
      </c>
      <c r="AE44" s="4">
        <f t="shared" si="5"/>
        <v>0.8811866235167206</v>
      </c>
    </row>
    <row r="45" spans="1:31" ht="15">
      <c r="A45" t="s">
        <v>44</v>
      </c>
      <c r="B45" s="7">
        <v>-79.915</v>
      </c>
      <c r="C45" s="7">
        <v>9.355</v>
      </c>
      <c r="D45" s="4">
        <v>0.4813</v>
      </c>
      <c r="E45" s="4">
        <v>0.114</v>
      </c>
      <c r="F45" s="4">
        <v>0.0383</v>
      </c>
      <c r="G45" s="4">
        <v>0.6509</v>
      </c>
      <c r="H45" s="4">
        <v>465030</v>
      </c>
      <c r="I45" t="s">
        <v>400</v>
      </c>
      <c r="J45" s="17">
        <v>-79.915</v>
      </c>
      <c r="K45" s="17">
        <v>9.355</v>
      </c>
      <c r="L45">
        <v>0.03831</v>
      </c>
      <c r="M45">
        <v>0.4895</v>
      </c>
      <c r="N45">
        <v>0.1139</v>
      </c>
      <c r="O45">
        <v>0.1963</v>
      </c>
      <c r="P45">
        <v>0.4888</v>
      </c>
      <c r="Q45">
        <v>0.1139</v>
      </c>
      <c r="R45">
        <v>0.1963</v>
      </c>
      <c r="S45" t="s">
        <v>191</v>
      </c>
      <c r="T45">
        <v>0.6588</v>
      </c>
      <c r="U45">
        <v>0.6581</v>
      </c>
      <c r="V45">
        <v>29415913.6</v>
      </c>
      <c r="W45" s="17">
        <v>28883307</v>
      </c>
      <c r="X45" s="51">
        <v>0.9924</v>
      </c>
      <c r="Y45" s="51">
        <v>0.9917</v>
      </c>
      <c r="Z45" s="51">
        <v>177986204245</v>
      </c>
      <c r="AA45" s="51">
        <v>174763573410</v>
      </c>
      <c r="AB45" s="51">
        <f t="shared" si="3"/>
        <v>0</v>
      </c>
      <c r="AC45" s="51">
        <f t="shared" si="4"/>
        <v>0</v>
      </c>
      <c r="AD45" s="17">
        <v>23881000</v>
      </c>
      <c r="AE45" s="4">
        <f t="shared" si="5"/>
        <v>0.826809755544959</v>
      </c>
    </row>
    <row r="46" spans="1:31" ht="15">
      <c r="A46" t="s">
        <v>45</v>
      </c>
      <c r="B46" s="7">
        <v>8.7167</v>
      </c>
      <c r="C46" s="7">
        <v>53.8667</v>
      </c>
      <c r="D46" s="4">
        <v>0.4498</v>
      </c>
      <c r="E46" s="4">
        <v>0.1821</v>
      </c>
      <c r="F46" s="4">
        <v>0.4065</v>
      </c>
      <c r="G46" s="4">
        <v>0.4906</v>
      </c>
      <c r="H46" s="4">
        <v>3.4215</v>
      </c>
      <c r="I46" t="s">
        <v>252</v>
      </c>
      <c r="J46" s="17">
        <v>8.7167</v>
      </c>
      <c r="K46" s="17">
        <v>53.8667</v>
      </c>
      <c r="L46">
        <v>0.40648</v>
      </c>
      <c r="M46">
        <v>0.4647</v>
      </c>
      <c r="N46">
        <v>0.1683</v>
      </c>
      <c r="O46">
        <v>0.2901</v>
      </c>
      <c r="P46">
        <v>0.4579</v>
      </c>
      <c r="Q46">
        <v>0.1626</v>
      </c>
      <c r="R46">
        <v>0.2803</v>
      </c>
      <c r="S46" t="s">
        <v>191</v>
      </c>
      <c r="T46">
        <v>0.4995</v>
      </c>
      <c r="U46">
        <v>0.4904</v>
      </c>
      <c r="V46">
        <v>3.4</v>
      </c>
      <c r="W46" s="17">
        <v>3.3</v>
      </c>
      <c r="X46" s="51">
        <v>0.5682</v>
      </c>
      <c r="Y46" s="51">
        <v>0.5545</v>
      </c>
      <c r="Z46" s="51">
        <v>4</v>
      </c>
      <c r="AA46" s="51">
        <v>3.9</v>
      </c>
      <c r="AB46" s="51">
        <f t="shared" si="3"/>
        <v>0</v>
      </c>
      <c r="AC46" s="51">
        <f t="shared" si="4"/>
        <v>0</v>
      </c>
      <c r="AD46" s="17">
        <v>3.3432</v>
      </c>
      <c r="AE46" s="4">
        <f t="shared" si="5"/>
        <v>1.013090909090909</v>
      </c>
    </row>
    <row r="47" spans="1:31" ht="15">
      <c r="A47" t="s">
        <v>46</v>
      </c>
      <c r="B47" s="7">
        <v>130.85</v>
      </c>
      <c r="C47" s="7">
        <v>-12.467</v>
      </c>
      <c r="D47" s="4">
        <v>0.4812</v>
      </c>
      <c r="E47" s="4">
        <v>0.1178</v>
      </c>
      <c r="F47" s="4">
        <v>0.09</v>
      </c>
      <c r="G47" s="4">
        <v>0.5582</v>
      </c>
      <c r="H47" s="4">
        <v>259.01</v>
      </c>
      <c r="I47" t="s">
        <v>340</v>
      </c>
      <c r="J47" s="17">
        <v>130.85</v>
      </c>
      <c r="K47" s="17">
        <v>-12.467</v>
      </c>
      <c r="L47">
        <v>0.08998</v>
      </c>
      <c r="M47">
        <v>0.5111</v>
      </c>
      <c r="N47">
        <v>0.1091</v>
      </c>
      <c r="O47">
        <v>0.1881</v>
      </c>
      <c r="P47">
        <v>0.5107</v>
      </c>
      <c r="Q47">
        <v>0.1091</v>
      </c>
      <c r="R47">
        <v>0.1881</v>
      </c>
      <c r="S47" t="s">
        <v>191</v>
      </c>
      <c r="T47">
        <v>0.5772</v>
      </c>
      <c r="U47">
        <v>0.5768</v>
      </c>
      <c r="V47">
        <v>611.1</v>
      </c>
      <c r="W47" s="17">
        <v>608.4</v>
      </c>
      <c r="X47" s="51">
        <v>0.7077</v>
      </c>
      <c r="Y47" s="51">
        <v>0.7073</v>
      </c>
      <c r="Z47" s="51">
        <v>2605</v>
      </c>
      <c r="AA47" s="51">
        <v>2593.4</v>
      </c>
      <c r="AB47" s="51">
        <f t="shared" si="3"/>
        <v>0</v>
      </c>
      <c r="AC47" s="51">
        <f t="shared" si="4"/>
        <v>0</v>
      </c>
      <c r="AD47" s="17">
        <v>494.78</v>
      </c>
      <c r="AE47" s="4">
        <f t="shared" si="5"/>
        <v>0.8132478632478632</v>
      </c>
    </row>
    <row r="48" spans="1:31" ht="15">
      <c r="A48" t="s">
        <v>47</v>
      </c>
      <c r="B48" s="7">
        <v>6.9331</v>
      </c>
      <c r="C48" s="7">
        <v>53.3264</v>
      </c>
      <c r="D48" s="4">
        <v>0.4632</v>
      </c>
      <c r="E48" s="4">
        <v>0.1679</v>
      </c>
      <c r="F48" s="4">
        <v>0.4073</v>
      </c>
      <c r="G48" s="4">
        <v>0.4978</v>
      </c>
      <c r="H48" s="4">
        <v>3.413</v>
      </c>
      <c r="I48" t="s">
        <v>359</v>
      </c>
      <c r="J48" s="17">
        <v>6.9331</v>
      </c>
      <c r="K48" s="17">
        <v>53.3264</v>
      </c>
      <c r="L48">
        <v>0.4073</v>
      </c>
      <c r="M48">
        <v>0.4776</v>
      </c>
      <c r="N48">
        <v>0.1591</v>
      </c>
      <c r="O48">
        <v>0.2743</v>
      </c>
      <c r="P48">
        <v>0.4696</v>
      </c>
      <c r="Q48">
        <v>0.1583</v>
      </c>
      <c r="R48">
        <v>0.2729</v>
      </c>
      <c r="S48" t="s">
        <v>191</v>
      </c>
      <c r="T48">
        <v>0.5087</v>
      </c>
      <c r="U48">
        <v>0.5004</v>
      </c>
      <c r="V48">
        <v>3.5</v>
      </c>
      <c r="W48" s="17">
        <v>3.4</v>
      </c>
      <c r="X48" s="51">
        <v>0.57</v>
      </c>
      <c r="Y48" s="51">
        <v>0.561</v>
      </c>
      <c r="Z48" s="51">
        <v>4.1</v>
      </c>
      <c r="AA48" s="51">
        <v>4</v>
      </c>
      <c r="AB48" s="51">
        <f t="shared" si="3"/>
        <v>0</v>
      </c>
      <c r="AC48" s="51">
        <f t="shared" si="4"/>
        <v>0</v>
      </c>
      <c r="AD48" s="17">
        <v>3.3946</v>
      </c>
      <c r="AE48" s="4">
        <f t="shared" si="5"/>
        <v>0.9984117647058824</v>
      </c>
    </row>
    <row r="49" spans="1:31" ht="15">
      <c r="A49" t="s">
        <v>48</v>
      </c>
      <c r="B49" s="7">
        <v>4.7464</v>
      </c>
      <c r="C49" s="7">
        <v>52.965</v>
      </c>
      <c r="D49" s="4">
        <v>0.456</v>
      </c>
      <c r="E49" s="4">
        <v>0.1371</v>
      </c>
      <c r="F49" s="4">
        <v>0.2749</v>
      </c>
      <c r="G49" s="4">
        <v>0.4902</v>
      </c>
      <c r="H49" s="4">
        <v>6.1649</v>
      </c>
      <c r="I49" t="s">
        <v>358</v>
      </c>
      <c r="J49" s="17">
        <v>4.7464</v>
      </c>
      <c r="K49" s="17">
        <v>52.965</v>
      </c>
      <c r="L49">
        <v>0.27489</v>
      </c>
      <c r="M49">
        <v>0.4608</v>
      </c>
      <c r="N49">
        <v>0.1278</v>
      </c>
      <c r="O49">
        <v>0.2203</v>
      </c>
      <c r="P49">
        <v>0.4608</v>
      </c>
      <c r="Q49">
        <v>0.1278</v>
      </c>
      <c r="R49">
        <v>0.2203</v>
      </c>
      <c r="S49" t="s">
        <v>191</v>
      </c>
      <c r="T49">
        <v>0.4905</v>
      </c>
      <c r="U49">
        <v>0.4905</v>
      </c>
      <c r="V49">
        <v>6</v>
      </c>
      <c r="W49" s="17">
        <v>6</v>
      </c>
      <c r="X49" s="51">
        <v>0.5491</v>
      </c>
      <c r="Y49" s="51">
        <v>0.5491</v>
      </c>
      <c r="Z49" s="51">
        <v>7.4</v>
      </c>
      <c r="AA49" s="51">
        <v>7.4</v>
      </c>
      <c r="AB49" s="51">
        <f t="shared" si="3"/>
        <v>0</v>
      </c>
      <c r="AC49" s="51">
        <f t="shared" si="4"/>
        <v>0</v>
      </c>
      <c r="AD49" s="17">
        <v>5.9486</v>
      </c>
      <c r="AE49" s="4">
        <f t="shared" si="5"/>
        <v>0.9914333333333333</v>
      </c>
    </row>
    <row r="50" spans="1:31" ht="15">
      <c r="A50" t="s">
        <v>49</v>
      </c>
      <c r="B50" s="7">
        <v>1.3225</v>
      </c>
      <c r="C50" s="7">
        <v>51.1144</v>
      </c>
      <c r="D50" s="4">
        <v>0.4445</v>
      </c>
      <c r="E50" s="4">
        <v>0.1453</v>
      </c>
      <c r="F50" s="4">
        <v>0.1493</v>
      </c>
      <c r="G50" s="4">
        <v>0.5152</v>
      </c>
      <c r="H50" s="4">
        <v>28.491</v>
      </c>
      <c r="I50" t="s">
        <v>276</v>
      </c>
      <c r="J50" s="17">
        <v>1.3225</v>
      </c>
      <c r="K50" s="17">
        <v>51.1144</v>
      </c>
      <c r="L50">
        <v>0.14927</v>
      </c>
      <c r="M50">
        <v>0.4528</v>
      </c>
      <c r="N50">
        <v>0.1271</v>
      </c>
      <c r="O50">
        <v>0.2191</v>
      </c>
      <c r="P50">
        <v>0.4524</v>
      </c>
      <c r="Q50">
        <v>0.127</v>
      </c>
      <c r="R50">
        <v>0.2189</v>
      </c>
      <c r="S50" t="s">
        <v>191</v>
      </c>
      <c r="T50">
        <v>0.5069</v>
      </c>
      <c r="U50">
        <v>0.5064</v>
      </c>
      <c r="V50">
        <v>29.8</v>
      </c>
      <c r="W50" s="17">
        <v>29.7</v>
      </c>
      <c r="X50" s="51">
        <v>0.6136</v>
      </c>
      <c r="Y50" s="51">
        <v>0.6129</v>
      </c>
      <c r="Z50" s="51">
        <v>61</v>
      </c>
      <c r="AA50" s="51">
        <v>60.7</v>
      </c>
      <c r="AB50" s="51">
        <f t="shared" si="3"/>
        <v>0</v>
      </c>
      <c r="AC50" s="51">
        <f t="shared" si="4"/>
        <v>0</v>
      </c>
      <c r="AD50" s="17">
        <v>31.539</v>
      </c>
      <c r="AE50" s="4">
        <f t="shared" si="5"/>
        <v>1.061919191919192</v>
      </c>
    </row>
    <row r="51" spans="2:31" s="11" customFormat="1" ht="15">
      <c r="B51" s="12"/>
      <c r="C51" s="12"/>
      <c r="D51" s="12"/>
      <c r="E51" s="12"/>
      <c r="F51" s="12"/>
      <c r="G51" s="12"/>
      <c r="H51" s="12">
        <v>225.96</v>
      </c>
      <c r="I51" s="11" t="s">
        <v>253</v>
      </c>
      <c r="J51" s="19">
        <v>17.4667</v>
      </c>
      <c r="K51" s="19">
        <v>62.3333</v>
      </c>
      <c r="L51" s="11">
        <v>0.12252</v>
      </c>
      <c r="M51" s="11">
        <v>-0.3415</v>
      </c>
      <c r="N51" s="11">
        <v>0.101</v>
      </c>
      <c r="O51" s="11">
        <v>0.1741</v>
      </c>
      <c r="P51" s="11">
        <v>-0.3156</v>
      </c>
      <c r="Q51" s="11">
        <v>0.1025</v>
      </c>
      <c r="R51" s="11">
        <v>0.1767</v>
      </c>
      <c r="S51" s="11" t="s">
        <v>192</v>
      </c>
      <c r="T51" s="11">
        <v>-0.2999</v>
      </c>
      <c r="U51" s="11">
        <v>-0.2727</v>
      </c>
      <c r="V51" s="11">
        <v>0.1</v>
      </c>
      <c r="W51" s="19">
        <v>0.1</v>
      </c>
      <c r="X51" s="19">
        <v>-0.2178</v>
      </c>
      <c r="Y51" s="19">
        <v>-0.1882</v>
      </c>
      <c r="Z51" s="19">
        <v>0.2</v>
      </c>
      <c r="AA51" s="19">
        <v>0.2</v>
      </c>
      <c r="AB51" s="19">
        <f t="shared" si="3"/>
        <v>-17.4667</v>
      </c>
      <c r="AC51" s="19">
        <f t="shared" si="4"/>
        <v>-62.3333</v>
      </c>
      <c r="AD51" s="19"/>
      <c r="AE51" s="4">
        <f t="shared" si="5"/>
        <v>0</v>
      </c>
    </row>
    <row r="52" spans="1:31" ht="15">
      <c r="A52" t="s">
        <v>50</v>
      </c>
      <c r="B52" s="7">
        <v>-66.985</v>
      </c>
      <c r="C52" s="7">
        <v>44.9033</v>
      </c>
      <c r="D52" s="4">
        <v>0.3801</v>
      </c>
      <c r="E52" s="4">
        <v>0.2009</v>
      </c>
      <c r="F52" s="4">
        <v>0.0922</v>
      </c>
      <c r="G52" s="4">
        <v>0.5989</v>
      </c>
      <c r="H52" s="4">
        <v>4377.4</v>
      </c>
      <c r="I52" t="s">
        <v>247</v>
      </c>
      <c r="J52" s="17">
        <v>-66.985</v>
      </c>
      <c r="K52" s="17">
        <v>44.9033</v>
      </c>
      <c r="L52">
        <v>0.09224</v>
      </c>
      <c r="M52">
        <v>0.3851</v>
      </c>
      <c r="N52">
        <v>0.1959</v>
      </c>
      <c r="O52">
        <v>0.3377</v>
      </c>
      <c r="P52">
        <v>0.3777</v>
      </c>
      <c r="Q52">
        <v>0.2047</v>
      </c>
      <c r="R52">
        <v>0.3529</v>
      </c>
      <c r="S52" t="s">
        <v>191</v>
      </c>
      <c r="T52">
        <v>0.5931</v>
      </c>
      <c r="U52">
        <v>0.6048</v>
      </c>
      <c r="V52">
        <v>620.3</v>
      </c>
      <c r="W52" s="17">
        <v>704.3</v>
      </c>
      <c r="X52" s="51">
        <v>1.0033</v>
      </c>
      <c r="Y52" s="51">
        <v>1.0528</v>
      </c>
      <c r="Z52" s="51">
        <v>52934.5</v>
      </c>
      <c r="AA52" s="51">
        <v>90532.7</v>
      </c>
      <c r="AB52" s="51">
        <f t="shared" si="3"/>
        <v>0</v>
      </c>
      <c r="AC52" s="51">
        <f t="shared" si="4"/>
        <v>0</v>
      </c>
      <c r="AD52" s="17">
        <v>660.12</v>
      </c>
      <c r="AE52" s="4">
        <f t="shared" si="5"/>
        <v>0.9372710492687776</v>
      </c>
    </row>
    <row r="53" spans="1:31" ht="15">
      <c r="A53" t="s">
        <v>51</v>
      </c>
      <c r="B53" s="7">
        <v>-116.6333</v>
      </c>
      <c r="C53" s="7">
        <v>31.85</v>
      </c>
      <c r="D53" s="4">
        <v>0.4428</v>
      </c>
      <c r="E53" s="4">
        <v>0.1258</v>
      </c>
      <c r="F53" s="4">
        <v>0.0596</v>
      </c>
      <c r="G53" s="4">
        <v>0.5754</v>
      </c>
      <c r="H53" s="4">
        <v>3.2725</v>
      </c>
      <c r="I53" t="s">
        <v>396</v>
      </c>
      <c r="J53" s="17">
        <v>-116.6333</v>
      </c>
      <c r="K53" s="17">
        <v>31.85</v>
      </c>
      <c r="L53">
        <v>0.05964</v>
      </c>
      <c r="M53">
        <v>0.4552</v>
      </c>
      <c r="N53">
        <v>0.1283</v>
      </c>
      <c r="O53">
        <v>0.2212</v>
      </c>
      <c r="P53">
        <v>0.4476</v>
      </c>
      <c r="Q53">
        <v>0.1281</v>
      </c>
      <c r="R53">
        <v>0.2208</v>
      </c>
      <c r="S53" t="s">
        <v>191</v>
      </c>
      <c r="T53">
        <v>0.5932</v>
      </c>
      <c r="U53">
        <v>0.5852</v>
      </c>
      <c r="V53">
        <v>20876.5</v>
      </c>
      <c r="W53" s="17">
        <v>18246.7</v>
      </c>
      <c r="X53" s="51">
        <v>0.8654</v>
      </c>
      <c r="Y53" s="51">
        <v>0.8563</v>
      </c>
      <c r="Z53" s="51">
        <v>2003699.8</v>
      </c>
      <c r="AA53" s="51">
        <v>1720665.6</v>
      </c>
      <c r="AB53" s="51">
        <f t="shared" si="3"/>
        <v>0</v>
      </c>
      <c r="AC53" s="51">
        <f t="shared" si="4"/>
        <v>0</v>
      </c>
      <c r="AD53" s="17">
        <v>15498</v>
      </c>
      <c r="AE53" s="4">
        <f t="shared" si="5"/>
        <v>0.8493590621865871</v>
      </c>
    </row>
    <row r="54" spans="1:31" ht="15">
      <c r="A54" t="s">
        <v>52</v>
      </c>
      <c r="B54" s="7">
        <v>8.4333</v>
      </c>
      <c r="C54" s="7">
        <v>55.4667</v>
      </c>
      <c r="D54" s="4">
        <v>0.4305</v>
      </c>
      <c r="E54" s="4">
        <v>0.1832</v>
      </c>
      <c r="F54" s="4">
        <v>0.4217</v>
      </c>
      <c r="G54" s="4">
        <v>0.4703</v>
      </c>
      <c r="H54" s="4">
        <v>154.33</v>
      </c>
      <c r="I54" t="s">
        <v>280</v>
      </c>
      <c r="J54" s="17">
        <v>8.4333</v>
      </c>
      <c r="K54" s="17">
        <v>55.4667</v>
      </c>
      <c r="L54">
        <v>0.42174</v>
      </c>
      <c r="M54">
        <v>0.4441</v>
      </c>
      <c r="N54">
        <v>0.1701</v>
      </c>
      <c r="O54">
        <v>0.2932</v>
      </c>
      <c r="P54">
        <v>0.4421</v>
      </c>
      <c r="Q54">
        <v>0.1701</v>
      </c>
      <c r="R54">
        <v>0.2932</v>
      </c>
      <c r="S54" t="s">
        <v>191</v>
      </c>
      <c r="T54">
        <v>0.4784</v>
      </c>
      <c r="U54">
        <v>0.4764</v>
      </c>
      <c r="V54">
        <v>3.1</v>
      </c>
      <c r="W54" s="17">
        <v>3.1</v>
      </c>
      <c r="X54" s="51">
        <v>0.546</v>
      </c>
      <c r="Y54" s="51">
        <v>0.544</v>
      </c>
      <c r="Z54" s="51">
        <v>3.6</v>
      </c>
      <c r="AA54" s="51">
        <v>3.6</v>
      </c>
      <c r="AB54" s="51">
        <f t="shared" si="3"/>
        <v>0</v>
      </c>
      <c r="AC54" s="51">
        <f t="shared" si="4"/>
        <v>0</v>
      </c>
      <c r="AD54" s="17">
        <v>3.0497</v>
      </c>
      <c r="AE54" s="4">
        <f t="shared" si="5"/>
        <v>0.9837741935483871</v>
      </c>
    </row>
    <row r="55" spans="1:31" ht="15">
      <c r="A55" t="s">
        <v>53</v>
      </c>
      <c r="B55" s="7">
        <v>121.9</v>
      </c>
      <c r="C55" s="7">
        <v>-33.867</v>
      </c>
      <c r="D55" s="4">
        <v>0.4904</v>
      </c>
      <c r="E55" s="4">
        <v>0.125</v>
      </c>
      <c r="F55" s="4">
        <v>0.0992</v>
      </c>
      <c r="G55" s="4">
        <v>0.569</v>
      </c>
      <c r="H55" s="4">
        <v>53.74</v>
      </c>
      <c r="I55" t="s">
        <v>320</v>
      </c>
      <c r="J55" s="17">
        <v>121.9</v>
      </c>
      <c r="K55" s="17">
        <v>-33.867</v>
      </c>
      <c r="L55">
        <v>0.09922</v>
      </c>
      <c r="M55">
        <v>0.5222</v>
      </c>
      <c r="N55">
        <v>0.1292</v>
      </c>
      <c r="O55">
        <v>0.2227</v>
      </c>
      <c r="P55">
        <v>0.5138</v>
      </c>
      <c r="Q55">
        <v>0.1292</v>
      </c>
      <c r="R55">
        <v>0.2227</v>
      </c>
      <c r="S55" t="s">
        <v>191</v>
      </c>
      <c r="T55">
        <v>0.6063</v>
      </c>
      <c r="U55">
        <v>0.5979</v>
      </c>
      <c r="V55">
        <v>450.7</v>
      </c>
      <c r="W55" s="17">
        <v>414.1</v>
      </c>
      <c r="X55" s="51">
        <v>0.7721</v>
      </c>
      <c r="Y55" s="51">
        <v>0.7637</v>
      </c>
      <c r="Z55" s="51">
        <v>2397</v>
      </c>
      <c r="AA55" s="51">
        <v>2202.4</v>
      </c>
      <c r="AB55" s="51">
        <f t="shared" si="3"/>
        <v>0</v>
      </c>
      <c r="AC55" s="51">
        <f t="shared" si="4"/>
        <v>0</v>
      </c>
      <c r="AD55" s="17">
        <v>309.49</v>
      </c>
      <c r="AE55" s="4">
        <f t="shared" si="5"/>
        <v>0.7473798599372132</v>
      </c>
    </row>
    <row r="56" spans="1:31" ht="15">
      <c r="A56" t="s">
        <v>54</v>
      </c>
      <c r="B56" s="7">
        <v>-4.9832</v>
      </c>
      <c r="C56" s="7">
        <v>52.0137</v>
      </c>
      <c r="D56" s="4">
        <v>0.4031</v>
      </c>
      <c r="E56" s="4">
        <v>0.1204</v>
      </c>
      <c r="F56" s="4">
        <v>0.1255</v>
      </c>
      <c r="G56" s="4">
        <v>0.4608</v>
      </c>
      <c r="H56" s="4">
        <v>2249.1</v>
      </c>
      <c r="I56" t="s">
        <v>308</v>
      </c>
      <c r="J56" s="17">
        <v>-4.9832</v>
      </c>
      <c r="K56" s="17">
        <v>52.0137</v>
      </c>
      <c r="L56">
        <v>0.1255</v>
      </c>
      <c r="M56">
        <v>0.4135</v>
      </c>
      <c r="N56">
        <v>0.1174</v>
      </c>
      <c r="O56">
        <v>0.2024</v>
      </c>
      <c r="P56">
        <v>0.4135</v>
      </c>
      <c r="Q56">
        <v>0.1174</v>
      </c>
      <c r="R56">
        <v>0.2024</v>
      </c>
      <c r="S56" t="s">
        <v>191</v>
      </c>
      <c r="T56">
        <v>0.4684</v>
      </c>
      <c r="U56">
        <v>0.4684</v>
      </c>
      <c r="V56">
        <v>41.8</v>
      </c>
      <c r="W56" s="17">
        <v>41.8</v>
      </c>
      <c r="X56" s="51">
        <v>0.5767</v>
      </c>
      <c r="Y56" s="51">
        <v>0.5767</v>
      </c>
      <c r="Z56" s="51">
        <v>99</v>
      </c>
      <c r="AA56" s="51">
        <v>99</v>
      </c>
      <c r="AB56" s="51">
        <f t="shared" si="3"/>
        <v>0</v>
      </c>
      <c r="AC56" s="51">
        <f t="shared" si="4"/>
        <v>0</v>
      </c>
      <c r="AD56" s="17">
        <v>39.327</v>
      </c>
      <c r="AE56" s="4">
        <f t="shared" si="5"/>
        <v>0.9408373205741627</v>
      </c>
    </row>
    <row r="57" spans="1:35" ht="15">
      <c r="A57" t="s">
        <v>55</v>
      </c>
      <c r="B57" s="7">
        <v>151.233</v>
      </c>
      <c r="C57" s="7">
        <v>-33.85</v>
      </c>
      <c r="D57" s="4">
        <v>0.5104</v>
      </c>
      <c r="E57" s="4">
        <v>0.1293</v>
      </c>
      <c r="F57" s="4">
        <v>0.0648</v>
      </c>
      <c r="G57" s="4">
        <v>0.6395</v>
      </c>
      <c r="H57" s="4">
        <v>503.66</v>
      </c>
      <c r="I57" s="13" t="s">
        <v>232</v>
      </c>
      <c r="J57" s="17">
        <v>151.233</v>
      </c>
      <c r="K57" s="17">
        <v>-33.85</v>
      </c>
      <c r="L57" s="9">
        <v>0.06478</v>
      </c>
      <c r="M57" s="9">
        <v>0.5292</v>
      </c>
      <c r="N57" s="9">
        <v>0.1319</v>
      </c>
      <c r="O57" s="9">
        <v>0.2274</v>
      </c>
      <c r="P57" s="9">
        <v>0.5267</v>
      </c>
      <c r="Q57" s="9">
        <v>0.1319</v>
      </c>
      <c r="R57" s="9">
        <v>0.2274</v>
      </c>
      <c r="S57" s="9" t="s">
        <v>191</v>
      </c>
      <c r="T57" s="9">
        <v>0.6635</v>
      </c>
      <c r="U57" s="9">
        <v>0.661</v>
      </c>
      <c r="V57" s="9">
        <v>28059.6</v>
      </c>
      <c r="W57" s="17">
        <v>26997.3</v>
      </c>
      <c r="X57" s="19">
        <v>0.9283</v>
      </c>
      <c r="Y57" s="19">
        <v>0.9258</v>
      </c>
      <c r="Z57" s="19">
        <v>1673522</v>
      </c>
      <c r="AA57" s="19">
        <v>1610167.5</v>
      </c>
      <c r="AB57" s="51">
        <f t="shared" si="3"/>
        <v>0</v>
      </c>
      <c r="AC57" s="51">
        <f t="shared" si="4"/>
        <v>0</v>
      </c>
      <c r="AD57" s="17">
        <v>19369</v>
      </c>
      <c r="AE57" s="4">
        <f t="shared" si="5"/>
        <v>0.7174421145818286</v>
      </c>
      <c r="AF57" s="14"/>
      <c r="AG57" s="14"/>
      <c r="AH57" s="14"/>
      <c r="AI57" s="14"/>
    </row>
    <row r="58" spans="1:35" s="11" customFormat="1" ht="15">
      <c r="A58" t="s">
        <v>56</v>
      </c>
      <c r="B58" s="7">
        <v>-80.9017</v>
      </c>
      <c r="C58" s="7">
        <v>32.0333</v>
      </c>
      <c r="D58" s="4">
        <v>0.5449</v>
      </c>
      <c r="E58" s="4">
        <v>0.1443</v>
      </c>
      <c r="F58" s="4">
        <v>0.0804</v>
      </c>
      <c r="G58" s="4">
        <v>0.6745</v>
      </c>
      <c r="H58" s="12"/>
      <c r="I58" t="s">
        <v>254</v>
      </c>
      <c r="J58" s="17">
        <v>-80.9017</v>
      </c>
      <c r="K58" s="17">
        <v>32.0333</v>
      </c>
      <c r="L58">
        <v>0.08036</v>
      </c>
      <c r="M58">
        <v>0.5333</v>
      </c>
      <c r="N58">
        <v>0.1388</v>
      </c>
      <c r="O58">
        <v>0.2393</v>
      </c>
      <c r="P58">
        <v>0.522</v>
      </c>
      <c r="Q58">
        <v>0.1376</v>
      </c>
      <c r="R58">
        <v>0.2372</v>
      </c>
      <c r="S58" t="s">
        <v>191</v>
      </c>
      <c r="T58">
        <v>0.6532</v>
      </c>
      <c r="U58">
        <v>0.6398</v>
      </c>
      <c r="V58">
        <v>3388.2</v>
      </c>
      <c r="W58" s="17">
        <v>2869.1</v>
      </c>
      <c r="X58" s="51">
        <v>0.8896</v>
      </c>
      <c r="Y58" s="51">
        <v>0.8721</v>
      </c>
      <c r="Z58" s="51">
        <v>64227.1</v>
      </c>
      <c r="AA58" s="51">
        <v>51641.8</v>
      </c>
      <c r="AB58" s="55">
        <f t="shared" si="3"/>
        <v>0</v>
      </c>
      <c r="AC58" s="55">
        <f t="shared" si="4"/>
        <v>0</v>
      </c>
      <c r="AD58" s="17">
        <v>4415.1</v>
      </c>
      <c r="AE58" s="4">
        <f t="shared" si="5"/>
        <v>1.5388449339514134</v>
      </c>
      <c r="AF58" s="14"/>
      <c r="AG58" s="14"/>
      <c r="AH58" s="14"/>
      <c r="AI58" s="14"/>
    </row>
    <row r="59" spans="1:31" ht="15">
      <c r="A59" t="s">
        <v>57</v>
      </c>
      <c r="B59" s="7">
        <v>115.733</v>
      </c>
      <c r="C59" s="7">
        <v>-32.05</v>
      </c>
      <c r="D59" s="4">
        <v>0.4854</v>
      </c>
      <c r="E59" s="4">
        <v>0.1275</v>
      </c>
      <c r="F59" s="4">
        <v>0.1215</v>
      </c>
      <c r="G59" s="4">
        <v>0.5523</v>
      </c>
      <c r="H59" s="4">
        <v>61.203</v>
      </c>
      <c r="I59" t="s">
        <v>224</v>
      </c>
      <c r="J59" s="17">
        <v>115.733</v>
      </c>
      <c r="K59" s="17">
        <v>-32.05</v>
      </c>
      <c r="L59">
        <v>0.12153</v>
      </c>
      <c r="M59">
        <v>0.5195</v>
      </c>
      <c r="N59">
        <v>0.1324</v>
      </c>
      <c r="O59">
        <v>0.2282</v>
      </c>
      <c r="P59">
        <v>0.517</v>
      </c>
      <c r="Q59">
        <v>0.1324</v>
      </c>
      <c r="R59">
        <v>0.2282</v>
      </c>
      <c r="S59" t="s">
        <v>191</v>
      </c>
      <c r="T59">
        <v>0.5916</v>
      </c>
      <c r="U59">
        <v>0.5891</v>
      </c>
      <c r="V59">
        <v>130.1</v>
      </c>
      <c r="W59" s="17">
        <v>127.4</v>
      </c>
      <c r="X59" s="51">
        <v>0.7337</v>
      </c>
      <c r="Y59" s="51">
        <v>0.7312</v>
      </c>
      <c r="Z59" s="51">
        <v>418.9</v>
      </c>
      <c r="AA59" s="51">
        <v>410.4</v>
      </c>
      <c r="AB59" s="51">
        <f t="shared" si="3"/>
        <v>0</v>
      </c>
      <c r="AC59" s="51">
        <f t="shared" si="4"/>
        <v>0</v>
      </c>
      <c r="AD59" s="17">
        <v>94.138</v>
      </c>
      <c r="AE59" s="4">
        <f t="shared" si="5"/>
        <v>0.738916797488226</v>
      </c>
    </row>
    <row r="60" spans="1:31" ht="15">
      <c r="A60" t="s">
        <v>58</v>
      </c>
      <c r="B60" s="7">
        <v>-123.451</v>
      </c>
      <c r="C60" s="7">
        <v>48.769</v>
      </c>
      <c r="D60" s="4">
        <v>0.3751</v>
      </c>
      <c r="E60" s="4">
        <v>0.1136</v>
      </c>
      <c r="F60" s="4">
        <v>0.1203</v>
      </c>
      <c r="G60" s="4">
        <v>0.4287</v>
      </c>
      <c r="H60" s="4">
        <v>63.74</v>
      </c>
      <c r="I60" t="s">
        <v>319</v>
      </c>
      <c r="J60" s="17">
        <v>-123.451</v>
      </c>
      <c r="K60" s="17">
        <v>48.769</v>
      </c>
      <c r="L60">
        <v>0.12034</v>
      </c>
      <c r="M60">
        <v>0.4042</v>
      </c>
      <c r="N60">
        <v>0.1114</v>
      </c>
      <c r="O60">
        <v>0.192</v>
      </c>
      <c r="P60">
        <v>0.3115</v>
      </c>
      <c r="Q60">
        <v>0.1013</v>
      </c>
      <c r="R60">
        <v>0.1746</v>
      </c>
      <c r="S60" t="s">
        <v>192</v>
      </c>
      <c r="T60">
        <v>0.4558</v>
      </c>
      <c r="U60">
        <v>0.3541</v>
      </c>
      <c r="V60">
        <v>44.1</v>
      </c>
      <c r="W60" s="17">
        <v>19</v>
      </c>
      <c r="X60" s="51">
        <v>0.5574</v>
      </c>
      <c r="Y60" s="51">
        <v>0.4382</v>
      </c>
      <c r="Z60" s="51">
        <v>102.7</v>
      </c>
      <c r="AA60" s="51">
        <v>38.1</v>
      </c>
      <c r="AB60" s="51">
        <f t="shared" si="3"/>
        <v>0</v>
      </c>
      <c r="AC60" s="51">
        <f t="shared" si="4"/>
        <v>0</v>
      </c>
      <c r="AD60" s="17">
        <v>35.251</v>
      </c>
      <c r="AE60" s="4">
        <f t="shared" si="5"/>
        <v>1.855315789473684</v>
      </c>
    </row>
    <row r="61" spans="2:31" s="11" customFormat="1" ht="15">
      <c r="B61" s="12"/>
      <c r="C61" s="12"/>
      <c r="D61" s="12"/>
      <c r="E61" s="12"/>
      <c r="F61" s="12"/>
      <c r="G61" s="12"/>
      <c r="H61" s="12"/>
      <c r="I61" s="11" t="s">
        <v>229</v>
      </c>
      <c r="J61" s="19">
        <v>21.2333</v>
      </c>
      <c r="K61" s="19">
        <v>64.9167</v>
      </c>
      <c r="L61" s="11">
        <v>0.19137</v>
      </c>
      <c r="M61" s="11">
        <v>-0.4586</v>
      </c>
      <c r="N61" s="11">
        <v>0.0982</v>
      </c>
      <c r="O61" s="11">
        <v>0.1693</v>
      </c>
      <c r="P61" s="11">
        <v>-0.438</v>
      </c>
      <c r="Q61" s="11">
        <v>0.0964</v>
      </c>
      <c r="R61" s="11">
        <v>0.1662</v>
      </c>
      <c r="S61" s="11" t="s">
        <v>191</v>
      </c>
      <c r="T61" s="11">
        <v>-0.4334</v>
      </c>
      <c r="U61" s="11">
        <v>-0.4137</v>
      </c>
      <c r="V61" s="11">
        <v>0.1</v>
      </c>
      <c r="W61" s="19">
        <v>0.1</v>
      </c>
      <c r="X61" s="19">
        <v>-0.3837</v>
      </c>
      <c r="Y61" s="19">
        <v>-0.3658</v>
      </c>
      <c r="Z61" s="19">
        <v>0.1</v>
      </c>
      <c r="AA61" s="19">
        <v>0.1</v>
      </c>
      <c r="AB61" s="19">
        <f t="shared" si="3"/>
        <v>-21.2333</v>
      </c>
      <c r="AC61" s="19">
        <f t="shared" si="4"/>
        <v>-64.9167</v>
      </c>
      <c r="AD61" s="19"/>
      <c r="AE61" s="4">
        <f t="shared" si="5"/>
        <v>0</v>
      </c>
    </row>
    <row r="62" spans="1:31" ht="15">
      <c r="A62" t="s">
        <v>59</v>
      </c>
      <c r="B62" s="7">
        <v>-94.7933</v>
      </c>
      <c r="C62" s="7">
        <v>29.31</v>
      </c>
      <c r="D62" s="4">
        <v>0.5154</v>
      </c>
      <c r="E62" s="4">
        <v>0.1315</v>
      </c>
      <c r="F62" s="4">
        <v>0.1846</v>
      </c>
      <c r="G62" s="4">
        <v>0.5622</v>
      </c>
      <c r="H62" s="4">
        <v>15.012</v>
      </c>
      <c r="I62" t="s">
        <v>221</v>
      </c>
      <c r="J62" s="17">
        <v>-94.79333</v>
      </c>
      <c r="K62" s="17">
        <v>29.31</v>
      </c>
      <c r="L62">
        <v>0.18458</v>
      </c>
      <c r="M62">
        <v>0.4976</v>
      </c>
      <c r="N62">
        <v>0.1222</v>
      </c>
      <c r="O62">
        <v>0.2107</v>
      </c>
      <c r="P62">
        <v>0.4983</v>
      </c>
      <c r="Q62">
        <v>0.1222</v>
      </c>
      <c r="R62">
        <v>0.2107</v>
      </c>
      <c r="S62" t="s">
        <v>191</v>
      </c>
      <c r="T62">
        <v>0.5381</v>
      </c>
      <c r="U62">
        <v>0.5388</v>
      </c>
      <c r="V62">
        <v>18.4</v>
      </c>
      <c r="W62" s="17">
        <v>18.5</v>
      </c>
      <c r="X62" s="51">
        <v>0.6179</v>
      </c>
      <c r="Y62" s="51">
        <v>0.6186</v>
      </c>
      <c r="Z62" s="51">
        <v>28.4</v>
      </c>
      <c r="AA62" s="51">
        <v>28.5</v>
      </c>
      <c r="AB62" s="51">
        <f t="shared" si="3"/>
        <v>2.9999999995311555E-05</v>
      </c>
      <c r="AC62" s="51">
        <f t="shared" si="4"/>
        <v>0</v>
      </c>
      <c r="AD62" s="17">
        <v>21.028</v>
      </c>
      <c r="AE62" s="4">
        <f t="shared" si="5"/>
        <v>1.1366486486486487</v>
      </c>
    </row>
    <row r="63" spans="1:31" ht="15">
      <c r="A63" t="s">
        <v>60</v>
      </c>
      <c r="B63" s="7">
        <v>144.433</v>
      </c>
      <c r="C63" s="7">
        <v>-38.167</v>
      </c>
      <c r="D63" s="4">
        <v>0.4454</v>
      </c>
      <c r="E63" s="4">
        <v>0.0963</v>
      </c>
      <c r="F63" s="4">
        <v>0.0769</v>
      </c>
      <c r="G63" s="4">
        <v>0.5057</v>
      </c>
      <c r="H63" s="4">
        <v>664.96</v>
      </c>
      <c r="I63" t="s">
        <v>374</v>
      </c>
      <c r="J63" s="17">
        <v>144.433</v>
      </c>
      <c r="K63" s="17">
        <v>-38.167</v>
      </c>
      <c r="L63">
        <v>0.07693</v>
      </c>
      <c r="M63">
        <v>0.4532</v>
      </c>
      <c r="N63">
        <v>0.0976</v>
      </c>
      <c r="O63">
        <v>0.1682</v>
      </c>
      <c r="P63">
        <v>0.451</v>
      </c>
      <c r="Q63">
        <v>0.0976</v>
      </c>
      <c r="R63">
        <v>0.1682</v>
      </c>
      <c r="S63" t="s">
        <v>192</v>
      </c>
      <c r="T63">
        <v>0.5151</v>
      </c>
      <c r="U63">
        <v>0.5129</v>
      </c>
      <c r="V63">
        <v>809</v>
      </c>
      <c r="W63" s="17">
        <v>786.2</v>
      </c>
      <c r="X63" s="51">
        <v>0.6371</v>
      </c>
      <c r="Y63" s="51">
        <v>0.6349</v>
      </c>
      <c r="Z63" s="51">
        <v>3949.1</v>
      </c>
      <c r="AA63" s="51">
        <v>3837.8</v>
      </c>
      <c r="AB63" s="51">
        <f t="shared" si="3"/>
        <v>0</v>
      </c>
      <c r="AC63" s="51">
        <f t="shared" si="4"/>
        <v>0</v>
      </c>
      <c r="AD63" s="17">
        <v>716</v>
      </c>
      <c r="AE63" s="4">
        <f t="shared" si="5"/>
        <v>0.9107097430679216</v>
      </c>
    </row>
    <row r="64" spans="1:31" ht="15">
      <c r="A64" t="s">
        <v>61</v>
      </c>
      <c r="B64" s="7">
        <v>146.85</v>
      </c>
      <c r="C64" s="7">
        <v>-41.133</v>
      </c>
      <c r="D64" s="4">
        <v>0.4779</v>
      </c>
      <c r="E64" s="4">
        <v>0.127</v>
      </c>
      <c r="F64" s="4">
        <v>0.0975</v>
      </c>
      <c r="G64" s="4">
        <v>0.5606</v>
      </c>
      <c r="H64" s="4">
        <v>168.35</v>
      </c>
      <c r="I64" t="s">
        <v>394</v>
      </c>
      <c r="J64" s="17">
        <v>146.85</v>
      </c>
      <c r="K64" s="17">
        <v>-41.133</v>
      </c>
      <c r="L64">
        <v>0.09754</v>
      </c>
      <c r="M64">
        <v>0.5012</v>
      </c>
      <c r="N64">
        <v>0.1289</v>
      </c>
      <c r="O64">
        <v>0.2222</v>
      </c>
      <c r="P64">
        <v>0.5015</v>
      </c>
      <c r="Q64">
        <v>0.1289</v>
      </c>
      <c r="R64">
        <v>0.2222</v>
      </c>
      <c r="S64" t="s">
        <v>191</v>
      </c>
      <c r="T64">
        <v>0.5864</v>
      </c>
      <c r="U64">
        <v>0.5867</v>
      </c>
      <c r="V64">
        <v>408.1</v>
      </c>
      <c r="W64" s="17">
        <v>409.4</v>
      </c>
      <c r="X64" s="51">
        <v>0.7543</v>
      </c>
      <c r="Y64" s="51">
        <v>0.7546</v>
      </c>
      <c r="Z64" s="51">
        <v>2282.8</v>
      </c>
      <c r="AA64" s="51">
        <v>2289.8</v>
      </c>
      <c r="AB64" s="51">
        <f t="shared" si="3"/>
        <v>0</v>
      </c>
      <c r="AC64" s="51">
        <f t="shared" si="4"/>
        <v>0</v>
      </c>
      <c r="AD64" s="17">
        <v>313.39</v>
      </c>
      <c r="AE64" s="4">
        <f t="shared" si="5"/>
        <v>0.765486077186126</v>
      </c>
    </row>
    <row r="65" spans="1:31" ht="15">
      <c r="A65" t="s">
        <v>62</v>
      </c>
      <c r="B65" s="7">
        <v>114.583</v>
      </c>
      <c r="C65" s="7">
        <v>-28.783</v>
      </c>
      <c r="D65" s="4">
        <v>0.4836</v>
      </c>
      <c r="E65" s="4">
        <v>0.1261</v>
      </c>
      <c r="F65" s="4">
        <v>0.092</v>
      </c>
      <c r="G65" s="4">
        <v>0.57</v>
      </c>
      <c r="H65" s="4">
        <v>229.15</v>
      </c>
      <c r="I65" t="s">
        <v>331</v>
      </c>
      <c r="J65" s="17">
        <v>114.583</v>
      </c>
      <c r="K65" s="17">
        <v>-28.783</v>
      </c>
      <c r="L65">
        <v>0.09201</v>
      </c>
      <c r="M65">
        <v>0.5101</v>
      </c>
      <c r="N65">
        <v>0.1274</v>
      </c>
      <c r="O65">
        <v>0.2196</v>
      </c>
      <c r="P65">
        <v>0.5062</v>
      </c>
      <c r="Q65">
        <v>0.1274</v>
      </c>
      <c r="R65">
        <v>0.2196</v>
      </c>
      <c r="S65" t="s">
        <v>191</v>
      </c>
      <c r="T65">
        <v>0.5983</v>
      </c>
      <c r="U65">
        <v>0.5944</v>
      </c>
      <c r="V65">
        <v>666.9</v>
      </c>
      <c r="W65" s="17">
        <v>639.2</v>
      </c>
      <c r="X65" s="51">
        <v>0.7722</v>
      </c>
      <c r="Y65" s="51">
        <v>0.7683</v>
      </c>
      <c r="Z65" s="51">
        <v>4412.2</v>
      </c>
      <c r="AA65" s="51">
        <v>4229.1</v>
      </c>
      <c r="AB65" s="51">
        <f t="shared" si="3"/>
        <v>0</v>
      </c>
      <c r="AC65" s="51">
        <f t="shared" si="4"/>
        <v>0</v>
      </c>
      <c r="AD65" s="17">
        <v>490.45</v>
      </c>
      <c r="AE65" s="4">
        <f t="shared" si="5"/>
        <v>0.7672872340425532</v>
      </c>
    </row>
    <row r="66" spans="2:31" s="11" customFormat="1" ht="15">
      <c r="B66" s="12"/>
      <c r="C66" s="12"/>
      <c r="D66" s="12"/>
      <c r="E66" s="12"/>
      <c r="F66" s="12"/>
      <c r="G66" s="12"/>
      <c r="H66" s="12"/>
      <c r="I66" s="11" t="s">
        <v>313</v>
      </c>
      <c r="J66" s="19">
        <v>11.8</v>
      </c>
      <c r="K66" s="19">
        <v>57.6833</v>
      </c>
      <c r="L66" s="11">
        <v>0.1517</v>
      </c>
      <c r="M66" s="11">
        <v>0.2152</v>
      </c>
      <c r="N66" s="11">
        <v>0.1499</v>
      </c>
      <c r="O66" s="11">
        <v>0.2584</v>
      </c>
      <c r="P66" s="11">
        <v>0.193</v>
      </c>
      <c r="Q66" s="11">
        <v>0.1468</v>
      </c>
      <c r="R66" s="11">
        <v>0.2531</v>
      </c>
      <c r="S66" s="11" t="s">
        <v>191</v>
      </c>
      <c r="T66" s="11">
        <v>0.2893</v>
      </c>
      <c r="U66" s="11">
        <v>0.264</v>
      </c>
      <c r="V66" s="11">
        <v>6.7</v>
      </c>
      <c r="W66" s="19">
        <v>5.7</v>
      </c>
      <c r="X66" s="19">
        <v>0.4353</v>
      </c>
      <c r="Y66" s="19">
        <v>0.4041</v>
      </c>
      <c r="Z66" s="19">
        <v>17.6</v>
      </c>
      <c r="AA66" s="19">
        <v>14.4</v>
      </c>
      <c r="AB66" s="19">
        <f t="shared" si="3"/>
        <v>-11.8</v>
      </c>
      <c r="AC66" s="19">
        <f t="shared" si="4"/>
        <v>-57.6833</v>
      </c>
      <c r="AD66" s="19"/>
      <c r="AE66" s="4">
        <f t="shared" si="5"/>
        <v>0</v>
      </c>
    </row>
    <row r="67" spans="1:31" ht="15">
      <c r="A67" t="s">
        <v>63</v>
      </c>
      <c r="B67" s="7">
        <v>144.65</v>
      </c>
      <c r="C67" s="7">
        <v>13.4333</v>
      </c>
      <c r="D67" s="4">
        <v>0.5087</v>
      </c>
      <c r="E67" s="4">
        <v>0.1327</v>
      </c>
      <c r="F67" s="4">
        <v>0.0595</v>
      </c>
      <c r="G67" s="4">
        <v>0.6567</v>
      </c>
      <c r="H67" s="4">
        <v>4485.1</v>
      </c>
      <c r="I67" t="s">
        <v>269</v>
      </c>
      <c r="J67" s="17">
        <v>144.65</v>
      </c>
      <c r="K67" s="17">
        <v>13.4333</v>
      </c>
      <c r="L67">
        <v>0.05946</v>
      </c>
      <c r="M67">
        <v>0.5364</v>
      </c>
      <c r="N67">
        <v>0.0952</v>
      </c>
      <c r="O67">
        <v>0.1641</v>
      </c>
      <c r="P67">
        <v>0.5364</v>
      </c>
      <c r="Q67">
        <v>0.0952</v>
      </c>
      <c r="R67">
        <v>0.1641</v>
      </c>
      <c r="S67" t="s">
        <v>191</v>
      </c>
      <c r="T67">
        <v>0.6126</v>
      </c>
      <c r="U67">
        <v>0.6126</v>
      </c>
      <c r="V67">
        <v>29819.4</v>
      </c>
      <c r="W67" s="17">
        <v>29819.4</v>
      </c>
      <c r="X67" s="51">
        <v>0.7628</v>
      </c>
      <c r="Y67" s="51">
        <v>0.7628</v>
      </c>
      <c r="Z67" s="51">
        <v>373078.9</v>
      </c>
      <c r="AA67" s="51">
        <v>373078.9</v>
      </c>
      <c r="AB67" s="51">
        <f t="shared" si="3"/>
        <v>0</v>
      </c>
      <c r="AC67" s="51">
        <f t="shared" si="4"/>
        <v>0</v>
      </c>
      <c r="AD67" s="17">
        <v>62589</v>
      </c>
      <c r="AE67" s="4">
        <f t="shared" si="5"/>
        <v>2.098935592265438</v>
      </c>
    </row>
    <row r="68" spans="1:31" ht="15">
      <c r="A68" t="s">
        <v>64</v>
      </c>
      <c r="B68" s="7">
        <v>140.7333</v>
      </c>
      <c r="C68" s="7">
        <v>41.7833</v>
      </c>
      <c r="D68" s="4">
        <v>0.4392</v>
      </c>
      <c r="E68" s="4">
        <v>0.1343</v>
      </c>
      <c r="F68" s="4">
        <v>0.0665</v>
      </c>
      <c r="G68" s="4">
        <v>0.575</v>
      </c>
      <c r="H68" s="4">
        <v>1848</v>
      </c>
      <c r="I68" t="s">
        <v>325</v>
      </c>
      <c r="J68" s="17">
        <v>140.7333</v>
      </c>
      <c r="K68" s="17">
        <v>41.7833</v>
      </c>
      <c r="L68">
        <v>0.06647</v>
      </c>
      <c r="M68">
        <v>0.4495</v>
      </c>
      <c r="N68">
        <v>0.1232</v>
      </c>
      <c r="O68">
        <v>0.2124</v>
      </c>
      <c r="P68">
        <v>0.4497</v>
      </c>
      <c r="Q68">
        <v>0.1232</v>
      </c>
      <c r="R68">
        <v>0.2124</v>
      </c>
      <c r="S68" t="s">
        <v>191</v>
      </c>
      <c r="T68">
        <v>0.5637</v>
      </c>
      <c r="U68">
        <v>0.5639</v>
      </c>
      <c r="V68">
        <v>4818</v>
      </c>
      <c r="W68" s="17">
        <v>4832.5</v>
      </c>
      <c r="X68" s="51">
        <v>0.7889</v>
      </c>
      <c r="Y68" s="51">
        <v>0.7891</v>
      </c>
      <c r="Z68" s="51">
        <v>142603.7</v>
      </c>
      <c r="AA68" s="51">
        <v>143033.4</v>
      </c>
      <c r="AB68" s="51">
        <f aca="true" t="shared" si="6" ref="AB68:AB99">B68-J68</f>
        <v>0</v>
      </c>
      <c r="AC68" s="51">
        <f aca="true" t="shared" si="7" ref="AC68:AC99">C68-K68</f>
        <v>0</v>
      </c>
      <c r="AD68" s="17">
        <v>5707.2</v>
      </c>
      <c r="AE68" s="4">
        <f aca="true" t="shared" si="8" ref="AE68:AE99">AD68/W68</f>
        <v>1.1810036213140196</v>
      </c>
    </row>
    <row r="69" spans="1:31" ht="15">
      <c r="A69" t="s">
        <v>65</v>
      </c>
      <c r="B69" s="7">
        <v>-63.5833</v>
      </c>
      <c r="C69" s="7">
        <v>44.6667</v>
      </c>
      <c r="D69" s="4">
        <v>0.539</v>
      </c>
      <c r="E69" s="4">
        <v>0.1902</v>
      </c>
      <c r="F69" s="4">
        <v>0.1027</v>
      </c>
      <c r="G69" s="4">
        <v>0.7151</v>
      </c>
      <c r="H69" s="4">
        <v>129.9</v>
      </c>
      <c r="I69" t="s">
        <v>234</v>
      </c>
      <c r="J69" s="17">
        <v>-63.5833</v>
      </c>
      <c r="K69" s="17">
        <v>44.6667</v>
      </c>
      <c r="L69">
        <v>0.10274</v>
      </c>
      <c r="M69">
        <v>0.5427</v>
      </c>
      <c r="N69">
        <v>0.1911</v>
      </c>
      <c r="O69">
        <v>0.3294</v>
      </c>
      <c r="P69">
        <v>0.5385</v>
      </c>
      <c r="Q69">
        <v>0.196</v>
      </c>
      <c r="R69">
        <v>0.3379</v>
      </c>
      <c r="S69" t="s">
        <v>191</v>
      </c>
      <c r="T69">
        <v>0.7204</v>
      </c>
      <c r="U69">
        <v>0.7255</v>
      </c>
      <c r="V69">
        <v>1110</v>
      </c>
      <c r="W69" s="17">
        <v>1165.7</v>
      </c>
      <c r="X69" s="51">
        <v>1.0708</v>
      </c>
      <c r="Y69" s="51">
        <v>1.0942</v>
      </c>
      <c r="Z69" s="51">
        <v>33589.5</v>
      </c>
      <c r="AA69" s="51">
        <v>42182.8</v>
      </c>
      <c r="AB69" s="51">
        <f t="shared" si="6"/>
        <v>0</v>
      </c>
      <c r="AC69" s="51">
        <f t="shared" si="7"/>
        <v>0</v>
      </c>
      <c r="AD69" s="17">
        <v>1053.7</v>
      </c>
      <c r="AE69" s="4">
        <f t="shared" si="8"/>
        <v>0.9039203911812644</v>
      </c>
    </row>
    <row r="70" spans="1:31" ht="15">
      <c r="A70" t="s">
        <v>66</v>
      </c>
      <c r="B70" s="7">
        <v>9.1167</v>
      </c>
      <c r="C70" s="7">
        <v>63.4333</v>
      </c>
      <c r="D70" s="4">
        <v>0.128</v>
      </c>
      <c r="E70" s="4">
        <v>0.114</v>
      </c>
      <c r="F70" s="4">
        <v>0.1236</v>
      </c>
      <c r="G70" s="4">
        <v>0.1806</v>
      </c>
      <c r="H70" s="4">
        <v>57.069</v>
      </c>
      <c r="I70" t="s">
        <v>330</v>
      </c>
      <c r="J70" s="17">
        <v>9.1167</v>
      </c>
      <c r="K70" s="17">
        <v>63.4333</v>
      </c>
      <c r="L70">
        <v>0.12363</v>
      </c>
      <c r="M70">
        <v>0.1227</v>
      </c>
      <c r="N70">
        <v>0.0999</v>
      </c>
      <c r="O70">
        <v>0.1722</v>
      </c>
      <c r="P70">
        <v>0.0823</v>
      </c>
      <c r="Q70">
        <v>0.096</v>
      </c>
      <c r="R70">
        <v>0.1655</v>
      </c>
      <c r="S70" t="s">
        <v>191</v>
      </c>
      <c r="T70">
        <v>0.1631</v>
      </c>
      <c r="U70">
        <v>0.1196</v>
      </c>
      <c r="V70">
        <v>3.7</v>
      </c>
      <c r="W70" s="17">
        <v>2.6</v>
      </c>
      <c r="X70" s="51">
        <v>0.2426</v>
      </c>
      <c r="Y70" s="51">
        <v>0.1931</v>
      </c>
      <c r="Z70" s="51">
        <v>7.1</v>
      </c>
      <c r="AA70" s="51">
        <v>4.8</v>
      </c>
      <c r="AB70" s="51">
        <f t="shared" si="6"/>
        <v>0</v>
      </c>
      <c r="AC70" s="51">
        <f t="shared" si="7"/>
        <v>0</v>
      </c>
      <c r="AD70" s="17">
        <v>4.3079</v>
      </c>
      <c r="AE70" s="4">
        <f t="shared" si="8"/>
        <v>1.6568846153846153</v>
      </c>
    </row>
    <row r="71" spans="1:31" ht="15">
      <c r="A71" t="s">
        <v>67</v>
      </c>
      <c r="B71" s="7">
        <v>-2.9118</v>
      </c>
      <c r="C71" s="7">
        <v>54.0334</v>
      </c>
      <c r="D71" s="4">
        <v>0.3322</v>
      </c>
      <c r="E71" s="4">
        <v>0.0877</v>
      </c>
      <c r="F71" s="4">
        <v>0.1737</v>
      </c>
      <c r="G71" s="4">
        <v>0.3543</v>
      </c>
      <c r="H71" s="4">
        <v>17.784</v>
      </c>
      <c r="I71" t="s">
        <v>324</v>
      </c>
      <c r="J71" s="17">
        <v>-2.9118</v>
      </c>
      <c r="K71" s="17">
        <v>54.0334</v>
      </c>
      <c r="L71">
        <v>0.17371</v>
      </c>
      <c r="M71">
        <v>0.3616</v>
      </c>
      <c r="N71">
        <v>0.0883</v>
      </c>
      <c r="O71">
        <v>0.1522</v>
      </c>
      <c r="P71">
        <v>0.3529</v>
      </c>
      <c r="Q71">
        <v>0.0883</v>
      </c>
      <c r="R71">
        <v>0.1522</v>
      </c>
      <c r="S71" t="s">
        <v>191</v>
      </c>
      <c r="T71">
        <v>0.384</v>
      </c>
      <c r="U71">
        <v>0.3753</v>
      </c>
      <c r="V71">
        <v>9.1</v>
      </c>
      <c r="W71" s="17">
        <v>8.7</v>
      </c>
      <c r="X71" s="51">
        <v>0.4283</v>
      </c>
      <c r="Y71" s="51">
        <v>0.4196</v>
      </c>
      <c r="Z71" s="51">
        <v>11.8</v>
      </c>
      <c r="AA71" s="51">
        <v>11.2</v>
      </c>
      <c r="AB71" s="51">
        <f t="shared" si="6"/>
        <v>0</v>
      </c>
      <c r="AC71" s="51">
        <f t="shared" si="7"/>
        <v>0</v>
      </c>
      <c r="AD71" s="17">
        <v>7.689</v>
      </c>
      <c r="AE71" s="4">
        <f t="shared" si="8"/>
        <v>0.883793103448276</v>
      </c>
    </row>
    <row r="72" spans="1:31" ht="15">
      <c r="A72" t="s">
        <v>68</v>
      </c>
      <c r="B72" s="7">
        <v>-155.0667</v>
      </c>
      <c r="C72" s="7">
        <v>19.7333</v>
      </c>
      <c r="D72" s="4">
        <v>0.5066</v>
      </c>
      <c r="E72" s="4">
        <v>0.1356</v>
      </c>
      <c r="F72" s="4">
        <v>0.0616</v>
      </c>
      <c r="G72" s="4">
        <v>0.6557</v>
      </c>
      <c r="H72" s="4">
        <v>3335.9</v>
      </c>
      <c r="I72" t="s">
        <v>258</v>
      </c>
      <c r="J72" s="17">
        <v>-155.0667</v>
      </c>
      <c r="K72" s="17">
        <v>19.7333</v>
      </c>
      <c r="L72">
        <v>0.06163</v>
      </c>
      <c r="M72">
        <v>0.5221</v>
      </c>
      <c r="N72">
        <v>0.117</v>
      </c>
      <c r="O72">
        <v>0.2017</v>
      </c>
      <c r="P72">
        <v>0.5222</v>
      </c>
      <c r="Q72">
        <v>0.117</v>
      </c>
      <c r="R72">
        <v>0.2017</v>
      </c>
      <c r="S72" t="s">
        <v>191</v>
      </c>
      <c r="T72">
        <v>0.6332</v>
      </c>
      <c r="U72">
        <v>0.6333</v>
      </c>
      <c r="V72">
        <v>28956</v>
      </c>
      <c r="W72" s="17">
        <v>29003.1</v>
      </c>
      <c r="X72" s="51">
        <v>0.8522</v>
      </c>
      <c r="Y72" s="51">
        <v>0.8523</v>
      </c>
      <c r="Z72" s="51">
        <v>1011547.7</v>
      </c>
      <c r="AA72" s="51">
        <v>1013190.3</v>
      </c>
      <c r="AB72" s="51">
        <f t="shared" si="6"/>
        <v>0</v>
      </c>
      <c r="AC72" s="51">
        <f t="shared" si="7"/>
        <v>0</v>
      </c>
      <c r="AD72" s="17">
        <v>41724</v>
      </c>
      <c r="AE72" s="4">
        <f t="shared" si="8"/>
        <v>1.4386048387930945</v>
      </c>
    </row>
    <row r="73" spans="1:31" ht="15">
      <c r="A73" t="s">
        <v>69</v>
      </c>
      <c r="B73" s="7">
        <v>147.333</v>
      </c>
      <c r="C73" s="7">
        <v>-42.883</v>
      </c>
      <c r="D73" s="4">
        <v>0.4987</v>
      </c>
      <c r="E73" s="4">
        <v>0.1307</v>
      </c>
      <c r="F73" s="4">
        <v>0.0915</v>
      </c>
      <c r="G73" s="4">
        <v>0.592</v>
      </c>
      <c r="H73" s="4">
        <v>235.84</v>
      </c>
      <c r="I73" t="s">
        <v>381</v>
      </c>
      <c r="J73" s="17">
        <v>147.333</v>
      </c>
      <c r="K73" s="17">
        <v>-42.883</v>
      </c>
      <c r="L73">
        <v>0.09152</v>
      </c>
      <c r="M73">
        <v>0.5234</v>
      </c>
      <c r="N73">
        <v>0.1196</v>
      </c>
      <c r="O73">
        <v>0.2062</v>
      </c>
      <c r="P73">
        <v>0.5205</v>
      </c>
      <c r="Q73">
        <v>0.1196</v>
      </c>
      <c r="R73">
        <v>0.2062</v>
      </c>
      <c r="S73" t="s">
        <v>191</v>
      </c>
      <c r="T73">
        <v>0.6015</v>
      </c>
      <c r="U73">
        <v>0.5986</v>
      </c>
      <c r="V73">
        <v>715.4</v>
      </c>
      <c r="W73" s="17">
        <v>693.1</v>
      </c>
      <c r="X73" s="51">
        <v>0.7557</v>
      </c>
      <c r="Y73" s="51">
        <v>0.7528</v>
      </c>
      <c r="Z73" s="51">
        <v>3854.9</v>
      </c>
      <c r="AA73" s="51">
        <v>3734.7</v>
      </c>
      <c r="AB73" s="51">
        <f t="shared" si="6"/>
        <v>0</v>
      </c>
      <c r="AC73" s="51">
        <f t="shared" si="7"/>
        <v>0</v>
      </c>
      <c r="AD73" s="17">
        <v>644.4</v>
      </c>
      <c r="AE73" s="4">
        <f t="shared" si="8"/>
        <v>0.9297359688356658</v>
      </c>
    </row>
    <row r="74" spans="1:31" ht="15">
      <c r="A74" t="s">
        <v>70</v>
      </c>
      <c r="B74" s="7">
        <v>4.12</v>
      </c>
      <c r="C74" s="7">
        <v>51.9775</v>
      </c>
      <c r="D74" s="4">
        <v>0.4318</v>
      </c>
      <c r="E74" s="4">
        <v>0.1324</v>
      </c>
      <c r="F74" s="4">
        <v>0.2153</v>
      </c>
      <c r="G74" s="4">
        <v>0.4725</v>
      </c>
      <c r="H74" s="4">
        <v>10.205</v>
      </c>
      <c r="I74" t="s">
        <v>357</v>
      </c>
      <c r="J74" s="17">
        <v>4.12</v>
      </c>
      <c r="K74" s="17">
        <v>51.9775</v>
      </c>
      <c r="L74">
        <v>0.21525</v>
      </c>
      <c r="M74">
        <v>0.4392</v>
      </c>
      <c r="N74">
        <v>0.1246</v>
      </c>
      <c r="O74">
        <v>0.2148</v>
      </c>
      <c r="P74">
        <v>0.4385</v>
      </c>
      <c r="Q74">
        <v>0.1242</v>
      </c>
      <c r="R74">
        <v>0.2141</v>
      </c>
      <c r="S74" t="s">
        <v>191</v>
      </c>
      <c r="T74">
        <v>0.4753</v>
      </c>
      <c r="U74">
        <v>0.4743</v>
      </c>
      <c r="V74">
        <v>9.1</v>
      </c>
      <c r="W74" s="17">
        <v>9.1</v>
      </c>
      <c r="X74" s="51">
        <v>0.5464</v>
      </c>
      <c r="Y74" s="51">
        <v>0.545</v>
      </c>
      <c r="Z74" s="51">
        <v>12.7</v>
      </c>
      <c r="AA74" s="51">
        <v>12.6</v>
      </c>
      <c r="AB74" s="51">
        <f t="shared" si="6"/>
        <v>0</v>
      </c>
      <c r="AC74" s="51">
        <f t="shared" si="7"/>
        <v>0</v>
      </c>
      <c r="AD74" s="17">
        <v>8.9813</v>
      </c>
      <c r="AE74" s="4">
        <f t="shared" si="8"/>
        <v>0.9869560439560439</v>
      </c>
    </row>
    <row r="75" spans="1:31" ht="15">
      <c r="A75" t="s">
        <v>71</v>
      </c>
      <c r="B75" s="7">
        <v>-4.6311</v>
      </c>
      <c r="C75" s="7">
        <v>53.3078</v>
      </c>
      <c r="D75" s="4">
        <v>0.3747</v>
      </c>
      <c r="E75" s="4">
        <v>0.1274</v>
      </c>
      <c r="F75" s="4">
        <v>0.1258</v>
      </c>
      <c r="G75" s="4">
        <v>0.4392</v>
      </c>
      <c r="H75" s="4">
        <v>53.244</v>
      </c>
      <c r="I75" t="s">
        <v>384</v>
      </c>
      <c r="J75" s="17">
        <v>-4.6311</v>
      </c>
      <c r="K75" s="17">
        <v>53.3078</v>
      </c>
      <c r="L75">
        <v>0.12579</v>
      </c>
      <c r="M75">
        <v>0.3965</v>
      </c>
      <c r="N75">
        <v>0.1227</v>
      </c>
      <c r="O75">
        <v>0.2115</v>
      </c>
      <c r="P75">
        <v>0.3965</v>
      </c>
      <c r="Q75">
        <v>0.1227</v>
      </c>
      <c r="R75">
        <v>0.2115</v>
      </c>
      <c r="S75" t="s">
        <v>191</v>
      </c>
      <c r="T75">
        <v>0.4563</v>
      </c>
      <c r="U75">
        <v>0.4563</v>
      </c>
      <c r="V75">
        <v>37.6</v>
      </c>
      <c r="W75" s="17">
        <v>37.6</v>
      </c>
      <c r="X75" s="51">
        <v>0.5743</v>
      </c>
      <c r="Y75" s="51">
        <v>0.5743</v>
      </c>
      <c r="Z75" s="51">
        <v>96.1</v>
      </c>
      <c r="AA75" s="51">
        <v>96.1</v>
      </c>
      <c r="AB75" s="51">
        <f t="shared" si="6"/>
        <v>0</v>
      </c>
      <c r="AC75" s="51">
        <f t="shared" si="7"/>
        <v>0</v>
      </c>
      <c r="AD75" s="17">
        <v>32.843</v>
      </c>
      <c r="AE75" s="4">
        <f t="shared" si="8"/>
        <v>0.8734840425531916</v>
      </c>
    </row>
    <row r="76" spans="1:31" ht="15">
      <c r="A76" t="s">
        <v>72</v>
      </c>
      <c r="B76" s="7">
        <v>25.9833</v>
      </c>
      <c r="C76" s="7">
        <v>70.9833</v>
      </c>
      <c r="D76" s="4">
        <v>0.2141</v>
      </c>
      <c r="E76" s="4">
        <v>0.1504</v>
      </c>
      <c r="F76" s="4">
        <v>0.1159</v>
      </c>
      <c r="G76" s="4">
        <v>0.3117</v>
      </c>
      <c r="H76" s="4">
        <v>74.611</v>
      </c>
      <c r="I76" t="s">
        <v>355</v>
      </c>
      <c r="J76" s="17">
        <v>25.9833</v>
      </c>
      <c r="K76" s="17">
        <v>70.9833</v>
      </c>
      <c r="L76">
        <v>0.11595</v>
      </c>
      <c r="M76">
        <v>0.2137</v>
      </c>
      <c r="N76">
        <v>0.1597</v>
      </c>
      <c r="O76">
        <v>0.2753</v>
      </c>
      <c r="P76">
        <v>0.1745</v>
      </c>
      <c r="Q76">
        <v>0.1594</v>
      </c>
      <c r="R76">
        <v>0.2748</v>
      </c>
      <c r="S76" t="s">
        <v>191</v>
      </c>
      <c r="T76">
        <v>0.3237</v>
      </c>
      <c r="U76">
        <v>0.2841</v>
      </c>
      <c r="V76">
        <v>16.3</v>
      </c>
      <c r="W76" s="17">
        <v>11.6</v>
      </c>
      <c r="X76" s="51">
        <v>0.5405</v>
      </c>
      <c r="Y76" s="51">
        <v>0.5001</v>
      </c>
      <c r="Z76" s="51">
        <v>105.8</v>
      </c>
      <c r="AA76" s="51">
        <v>74.7</v>
      </c>
      <c r="AB76" s="51">
        <f t="shared" si="6"/>
        <v>0</v>
      </c>
      <c r="AC76" s="51">
        <f t="shared" si="7"/>
        <v>0</v>
      </c>
      <c r="AD76" s="17">
        <v>14.702</v>
      </c>
      <c r="AE76" s="4">
        <f t="shared" si="8"/>
        <v>1.2674137931034484</v>
      </c>
    </row>
    <row r="77" spans="1:31" ht="15">
      <c r="A77" t="s">
        <v>73</v>
      </c>
      <c r="B77" s="7">
        <v>-157.8667</v>
      </c>
      <c r="C77" s="7">
        <v>21.3067</v>
      </c>
      <c r="D77" s="4">
        <v>0.498</v>
      </c>
      <c r="E77" s="4">
        <v>0.1341</v>
      </c>
      <c r="F77" s="4">
        <v>0.0575</v>
      </c>
      <c r="G77" s="4">
        <v>0.6545</v>
      </c>
      <c r="H77" s="4">
        <v>6006.3</v>
      </c>
      <c r="I77" t="s">
        <v>222</v>
      </c>
      <c r="J77" s="17">
        <v>-157.8667</v>
      </c>
      <c r="K77" s="17">
        <v>21.3067</v>
      </c>
      <c r="L77">
        <v>0.05747</v>
      </c>
      <c r="M77">
        <v>0.5175</v>
      </c>
      <c r="N77">
        <v>0.1165</v>
      </c>
      <c r="O77">
        <v>0.2008</v>
      </c>
      <c r="P77">
        <v>0.5175</v>
      </c>
      <c r="Q77">
        <v>0.1165</v>
      </c>
      <c r="R77">
        <v>0.2008</v>
      </c>
      <c r="S77" t="s">
        <v>191</v>
      </c>
      <c r="T77">
        <v>0.6356</v>
      </c>
      <c r="U77">
        <v>0.6356</v>
      </c>
      <c r="V77">
        <v>63535.6</v>
      </c>
      <c r="W77" s="17">
        <v>63535.6</v>
      </c>
      <c r="X77" s="51">
        <v>0.8683</v>
      </c>
      <c r="Y77" s="51">
        <v>0.8683</v>
      </c>
      <c r="Z77" s="51">
        <v>3644410.4</v>
      </c>
      <c r="AA77" s="51">
        <v>3644410.4</v>
      </c>
      <c r="AB77" s="51">
        <f t="shared" si="6"/>
        <v>0</v>
      </c>
      <c r="AC77" s="51">
        <f t="shared" si="7"/>
        <v>0</v>
      </c>
      <c r="AD77" s="17">
        <v>88337</v>
      </c>
      <c r="AE77" s="4">
        <f t="shared" si="8"/>
        <v>1.3903543839988919</v>
      </c>
    </row>
    <row r="78" spans="1:31" ht="15">
      <c r="A78" t="s">
        <v>74</v>
      </c>
      <c r="B78" s="7">
        <v>131.6833</v>
      </c>
      <c r="C78" s="7">
        <v>32.4167</v>
      </c>
      <c r="D78" s="4">
        <v>0.4765</v>
      </c>
      <c r="E78" s="4">
        <v>0.1649</v>
      </c>
      <c r="F78" s="4">
        <v>0.1158</v>
      </c>
      <c r="G78" s="4">
        <v>0.5939</v>
      </c>
      <c r="H78" s="4">
        <v>75.083</v>
      </c>
      <c r="I78" t="s">
        <v>347</v>
      </c>
      <c r="J78" s="17">
        <v>131.6833</v>
      </c>
      <c r="K78" s="17">
        <v>32.4167</v>
      </c>
      <c r="L78">
        <v>0.11578</v>
      </c>
      <c r="M78">
        <v>0.4969</v>
      </c>
      <c r="N78">
        <v>0.1473</v>
      </c>
      <c r="O78">
        <v>0.2539</v>
      </c>
      <c r="P78">
        <v>0.4975</v>
      </c>
      <c r="Q78">
        <v>0.1473</v>
      </c>
      <c r="R78">
        <v>0.2539</v>
      </c>
      <c r="S78" t="s">
        <v>191</v>
      </c>
      <c r="T78">
        <v>0.5906</v>
      </c>
      <c r="U78">
        <v>0.5912</v>
      </c>
      <c r="V78">
        <v>164.2</v>
      </c>
      <c r="W78" s="17">
        <v>165</v>
      </c>
      <c r="X78" s="51">
        <v>0.7753</v>
      </c>
      <c r="Y78" s="51">
        <v>0.7759</v>
      </c>
      <c r="Z78" s="51">
        <v>809.4</v>
      </c>
      <c r="AA78" s="51">
        <v>813.6</v>
      </c>
      <c r="AB78" s="51">
        <f t="shared" si="6"/>
        <v>0</v>
      </c>
      <c r="AC78" s="51">
        <f t="shared" si="7"/>
        <v>0</v>
      </c>
      <c r="AD78" s="17">
        <v>169.02</v>
      </c>
      <c r="AE78" s="4">
        <f t="shared" si="8"/>
        <v>1.0243636363636364</v>
      </c>
    </row>
    <row r="79" spans="1:31" ht="15">
      <c r="A79" t="s">
        <v>75</v>
      </c>
      <c r="B79" s="7">
        <v>-43.165</v>
      </c>
      <c r="C79" s="7">
        <v>-22.8967</v>
      </c>
      <c r="D79" s="4">
        <v>0.4674</v>
      </c>
      <c r="E79" s="4">
        <v>0.128</v>
      </c>
      <c r="F79" s="4">
        <v>0.1197</v>
      </c>
      <c r="G79" s="4">
        <v>0.5358</v>
      </c>
      <c r="H79" s="4">
        <v>65.13</v>
      </c>
      <c r="I79" t="s">
        <v>306</v>
      </c>
      <c r="J79" s="17">
        <v>-43.165</v>
      </c>
      <c r="K79" s="17">
        <v>-22.8967</v>
      </c>
      <c r="L79">
        <v>0.11972</v>
      </c>
      <c r="M79">
        <v>0.4828</v>
      </c>
      <c r="N79">
        <v>0.123</v>
      </c>
      <c r="O79">
        <v>0.212</v>
      </c>
      <c r="P79">
        <v>0.4758</v>
      </c>
      <c r="Q79">
        <v>0.123</v>
      </c>
      <c r="R79">
        <v>0.212</v>
      </c>
      <c r="S79" t="s">
        <v>191</v>
      </c>
      <c r="T79">
        <v>0.546</v>
      </c>
      <c r="U79">
        <v>0.539</v>
      </c>
      <c r="V79">
        <v>95.6</v>
      </c>
      <c r="W79" s="17">
        <v>90.2</v>
      </c>
      <c r="X79" s="51">
        <v>0.6705</v>
      </c>
      <c r="Y79" s="51">
        <v>0.6635</v>
      </c>
      <c r="Z79" s="51">
        <v>270.6</v>
      </c>
      <c r="AA79" s="51">
        <v>255.2</v>
      </c>
      <c r="AB79" s="51">
        <f t="shared" si="6"/>
        <v>0</v>
      </c>
      <c r="AC79" s="51">
        <f t="shared" si="7"/>
        <v>0</v>
      </c>
      <c r="AD79" s="17">
        <v>87.851</v>
      </c>
      <c r="AE79" s="4">
        <f t="shared" si="8"/>
        <v>0.9739578713968957</v>
      </c>
    </row>
    <row r="80" spans="1:31" ht="15">
      <c r="A80" t="s">
        <v>76</v>
      </c>
      <c r="B80" s="7">
        <v>-0.1869</v>
      </c>
      <c r="C80" s="7">
        <v>53.6329</v>
      </c>
      <c r="D80" s="4">
        <v>0.4394</v>
      </c>
      <c r="E80" s="4">
        <v>0.1482</v>
      </c>
      <c r="F80" s="4">
        <v>0.2036</v>
      </c>
      <c r="G80" s="4">
        <v>0.4933</v>
      </c>
      <c r="H80" s="4">
        <v>11.653</v>
      </c>
      <c r="I80" t="s">
        <v>285</v>
      </c>
      <c r="J80" s="17">
        <v>-0.1869</v>
      </c>
      <c r="K80" s="17">
        <v>53.6329</v>
      </c>
      <c r="L80">
        <v>0.20362</v>
      </c>
      <c r="M80">
        <v>0.4509</v>
      </c>
      <c r="N80">
        <v>0.1448</v>
      </c>
      <c r="O80">
        <v>0.2496</v>
      </c>
      <c r="P80">
        <v>0.4394</v>
      </c>
      <c r="Q80">
        <v>0.143</v>
      </c>
      <c r="R80">
        <v>0.2465</v>
      </c>
      <c r="S80" t="s">
        <v>191</v>
      </c>
      <c r="T80">
        <v>0.5024</v>
      </c>
      <c r="U80">
        <v>0.4896</v>
      </c>
      <c r="V80">
        <v>11.8</v>
      </c>
      <c r="W80" s="17">
        <v>11.1</v>
      </c>
      <c r="X80" s="51">
        <v>0.6039</v>
      </c>
      <c r="Y80" s="51">
        <v>0.5886</v>
      </c>
      <c r="Z80" s="51">
        <v>19.4</v>
      </c>
      <c r="AA80" s="51">
        <v>18</v>
      </c>
      <c r="AB80" s="51">
        <f t="shared" si="6"/>
        <v>0</v>
      </c>
      <c r="AC80" s="51">
        <f t="shared" si="7"/>
        <v>0</v>
      </c>
      <c r="AD80" s="17">
        <v>11.276</v>
      </c>
      <c r="AE80" s="4">
        <f t="shared" si="8"/>
        <v>1.015855855855856</v>
      </c>
    </row>
    <row r="81" spans="1:31" ht="15">
      <c r="A81" t="s">
        <v>77</v>
      </c>
      <c r="B81" s="7">
        <v>124.15</v>
      </c>
      <c r="C81" s="7">
        <v>24.3333</v>
      </c>
      <c r="D81" s="4">
        <v>0.5087</v>
      </c>
      <c r="E81" s="4">
        <v>0.141</v>
      </c>
      <c r="F81" s="4">
        <v>0.1181</v>
      </c>
      <c r="G81" s="4">
        <v>0.5929</v>
      </c>
      <c r="H81" s="4">
        <v>69.066</v>
      </c>
      <c r="I81" t="s">
        <v>361</v>
      </c>
      <c r="J81" s="17">
        <v>124.15</v>
      </c>
      <c r="K81" s="17">
        <v>24.3333</v>
      </c>
      <c r="L81">
        <v>0.11806</v>
      </c>
      <c r="M81">
        <v>0.526</v>
      </c>
      <c r="N81">
        <v>0.1262</v>
      </c>
      <c r="O81">
        <v>0.2176</v>
      </c>
      <c r="P81">
        <v>0.526</v>
      </c>
      <c r="Q81">
        <v>0.1262</v>
      </c>
      <c r="R81">
        <v>0.2176</v>
      </c>
      <c r="S81" t="s">
        <v>191</v>
      </c>
      <c r="T81">
        <v>0.5935</v>
      </c>
      <c r="U81">
        <v>0.5935</v>
      </c>
      <c r="V81">
        <v>152.4</v>
      </c>
      <c r="W81" s="17">
        <v>152.4</v>
      </c>
      <c r="X81" s="51">
        <v>0.7265</v>
      </c>
      <c r="Y81" s="51">
        <v>0.7265</v>
      </c>
      <c r="Z81" s="51">
        <v>470.6</v>
      </c>
      <c r="AA81" s="51">
        <v>470.6</v>
      </c>
      <c r="AB81" s="51">
        <f t="shared" si="6"/>
        <v>0</v>
      </c>
      <c r="AC81" s="51">
        <f t="shared" si="7"/>
        <v>0</v>
      </c>
      <c r="AD81" s="17">
        <v>151.7</v>
      </c>
      <c r="AE81" s="4">
        <f t="shared" si="8"/>
        <v>0.9954068241469816</v>
      </c>
    </row>
    <row r="82" spans="1:31" ht="15">
      <c r="A82" t="s">
        <v>78</v>
      </c>
      <c r="B82" s="7">
        <v>-169.53</v>
      </c>
      <c r="C82" s="7">
        <v>16.7383</v>
      </c>
      <c r="D82" s="4">
        <v>0.5212</v>
      </c>
      <c r="E82" s="4">
        <v>0.139</v>
      </c>
      <c r="F82" s="4">
        <v>0.0765</v>
      </c>
      <c r="G82" s="4">
        <v>0.6474</v>
      </c>
      <c r="H82" s="4">
        <v>688.59</v>
      </c>
      <c r="I82" t="s">
        <v>273</v>
      </c>
      <c r="J82" s="17">
        <v>-169.53</v>
      </c>
      <c r="K82" s="17">
        <v>16.7383</v>
      </c>
      <c r="L82">
        <v>0.07652</v>
      </c>
      <c r="M82">
        <v>0.562</v>
      </c>
      <c r="N82">
        <v>0.1134</v>
      </c>
      <c r="O82">
        <v>0.1955</v>
      </c>
      <c r="P82">
        <v>0.562</v>
      </c>
      <c r="Q82">
        <v>0.1134</v>
      </c>
      <c r="R82">
        <v>0.1955</v>
      </c>
      <c r="S82" t="s">
        <v>191</v>
      </c>
      <c r="T82">
        <v>0.646</v>
      </c>
      <c r="U82">
        <v>0.646</v>
      </c>
      <c r="V82">
        <v>4640.6</v>
      </c>
      <c r="W82" s="17">
        <v>4640.6</v>
      </c>
      <c r="X82" s="51">
        <v>0.8117</v>
      </c>
      <c r="Y82" s="51">
        <v>0.8117</v>
      </c>
      <c r="Z82" s="51">
        <v>40465.7</v>
      </c>
      <c r="AA82" s="51">
        <v>40465.7</v>
      </c>
      <c r="AB82" s="51">
        <f t="shared" si="6"/>
        <v>0</v>
      </c>
      <c r="AC82" s="51">
        <f t="shared" si="7"/>
        <v>0</v>
      </c>
      <c r="AD82" s="17">
        <v>4728.4</v>
      </c>
      <c r="AE82" s="4">
        <f t="shared" si="8"/>
        <v>1.0189199672456146</v>
      </c>
    </row>
    <row r="83" spans="1:31" ht="15">
      <c r="A83" t="s">
        <v>79</v>
      </c>
      <c r="B83" s="7">
        <v>-156.4667</v>
      </c>
      <c r="C83" s="7">
        <v>20.9</v>
      </c>
      <c r="D83" s="4">
        <v>0.5022</v>
      </c>
      <c r="E83" s="4">
        <v>0.1335</v>
      </c>
      <c r="F83" s="4">
        <v>0.0506</v>
      </c>
      <c r="G83" s="4">
        <v>0.6783</v>
      </c>
      <c r="H83" s="4">
        <v>19592</v>
      </c>
      <c r="I83" t="s">
        <v>411</v>
      </c>
      <c r="J83" s="17">
        <v>-156.4667</v>
      </c>
      <c r="K83" s="17">
        <v>20.9</v>
      </c>
      <c r="L83">
        <v>0.05059</v>
      </c>
      <c r="M83">
        <v>0.5206</v>
      </c>
      <c r="N83">
        <v>0.1158</v>
      </c>
      <c r="O83">
        <v>0.1996</v>
      </c>
      <c r="P83">
        <v>0.5206</v>
      </c>
      <c r="Q83">
        <v>0.1158</v>
      </c>
      <c r="R83">
        <v>0.1996</v>
      </c>
      <c r="S83" t="s">
        <v>191</v>
      </c>
      <c r="T83">
        <v>0.6531</v>
      </c>
      <c r="U83">
        <v>0.6531</v>
      </c>
      <c r="V83">
        <v>404460.2</v>
      </c>
      <c r="W83" s="17">
        <v>404460.2</v>
      </c>
      <c r="X83" s="51">
        <v>0.9144</v>
      </c>
      <c r="Y83" s="51">
        <v>0.9144</v>
      </c>
      <c r="Z83" s="51">
        <v>70691401.6</v>
      </c>
      <c r="AA83" s="51">
        <v>70691401.6</v>
      </c>
      <c r="AB83" s="51">
        <f t="shared" si="6"/>
        <v>0</v>
      </c>
      <c r="AC83" s="51">
        <f t="shared" si="7"/>
        <v>0</v>
      </c>
      <c r="AD83" s="17">
        <v>665240</v>
      </c>
      <c r="AE83" s="4">
        <f t="shared" si="8"/>
        <v>1.6447601024773266</v>
      </c>
    </row>
    <row r="84" spans="1:31" ht="15">
      <c r="A84" t="s">
        <v>80</v>
      </c>
      <c r="B84" s="7">
        <v>-131.625</v>
      </c>
      <c r="C84" s="7">
        <v>55.3333</v>
      </c>
      <c r="D84" s="4">
        <v>0.2203</v>
      </c>
      <c r="E84" s="4">
        <v>0.1322</v>
      </c>
      <c r="F84" s="4">
        <v>0.1394</v>
      </c>
      <c r="G84" s="4">
        <v>0.283</v>
      </c>
      <c r="H84" s="4">
        <v>36.102</v>
      </c>
      <c r="I84" t="s">
        <v>257</v>
      </c>
      <c r="J84" s="17">
        <v>-131.625</v>
      </c>
      <c r="K84" s="17">
        <v>55.3333</v>
      </c>
      <c r="L84">
        <v>0.13942</v>
      </c>
      <c r="M84">
        <v>0.2594</v>
      </c>
      <c r="N84">
        <v>0.121</v>
      </c>
      <c r="O84">
        <v>0.2086</v>
      </c>
      <c r="P84">
        <v>0.2641</v>
      </c>
      <c r="Q84">
        <v>0.1223</v>
      </c>
      <c r="R84">
        <v>0.2108</v>
      </c>
      <c r="S84" t="s">
        <v>191</v>
      </c>
      <c r="T84">
        <v>0.3119</v>
      </c>
      <c r="U84">
        <v>0.3177</v>
      </c>
      <c r="V84">
        <v>9.4</v>
      </c>
      <c r="W84" s="17">
        <v>9.8</v>
      </c>
      <c r="X84" s="51">
        <v>0.4155</v>
      </c>
      <c r="Y84" s="51">
        <v>0.4235</v>
      </c>
      <c r="Z84" s="51">
        <v>19.7</v>
      </c>
      <c r="AA84" s="51">
        <v>20.8</v>
      </c>
      <c r="AB84" s="51">
        <f t="shared" si="6"/>
        <v>0</v>
      </c>
      <c r="AC84" s="51">
        <f t="shared" si="7"/>
        <v>0</v>
      </c>
      <c r="AD84" s="17">
        <v>7.6107</v>
      </c>
      <c r="AE84" s="4">
        <f t="shared" si="8"/>
        <v>0.7766020408163264</v>
      </c>
    </row>
    <row r="85" spans="1:31" ht="15">
      <c r="A85" t="s">
        <v>81</v>
      </c>
      <c r="B85" s="7">
        <v>-81.8083</v>
      </c>
      <c r="C85" s="7">
        <v>24.5533</v>
      </c>
      <c r="D85" s="4">
        <v>0.5359</v>
      </c>
      <c r="E85" s="4">
        <v>0.1321</v>
      </c>
      <c r="F85" s="4">
        <v>0.0575</v>
      </c>
      <c r="G85" s="4">
        <v>0.6877</v>
      </c>
      <c r="H85" s="4">
        <v>5965</v>
      </c>
      <c r="I85" t="s">
        <v>402</v>
      </c>
      <c r="J85" s="17">
        <v>-81.80833</v>
      </c>
      <c r="K85" s="17">
        <v>24.55333</v>
      </c>
      <c r="L85">
        <v>0.05751</v>
      </c>
      <c r="M85">
        <v>0.5415</v>
      </c>
      <c r="N85">
        <v>0.1353</v>
      </c>
      <c r="O85">
        <v>0.2332</v>
      </c>
      <c r="P85">
        <v>0.5415</v>
      </c>
      <c r="Q85">
        <v>0.1353</v>
      </c>
      <c r="R85">
        <v>0.2332</v>
      </c>
      <c r="S85" t="s">
        <v>191</v>
      </c>
      <c r="T85">
        <v>0.7007</v>
      </c>
      <c r="U85">
        <v>0.7007</v>
      </c>
      <c r="V85">
        <v>195477</v>
      </c>
      <c r="W85" s="17">
        <v>195477</v>
      </c>
      <c r="X85" s="51">
        <v>1.0143</v>
      </c>
      <c r="Y85" s="51">
        <v>1.0143</v>
      </c>
      <c r="Z85" s="51">
        <v>45674523.6</v>
      </c>
      <c r="AA85" s="51">
        <v>45674523.6</v>
      </c>
      <c r="AB85" s="51">
        <f t="shared" si="6"/>
        <v>2.9999999995311555E-05</v>
      </c>
      <c r="AC85" s="51">
        <f t="shared" si="7"/>
        <v>-2.999999999886427E-05</v>
      </c>
      <c r="AD85" s="17">
        <v>155840</v>
      </c>
      <c r="AE85" s="4">
        <f t="shared" si="8"/>
        <v>0.7972293415593651</v>
      </c>
    </row>
    <row r="86" spans="2:31" s="11" customFormat="1" ht="15">
      <c r="B86" s="12"/>
      <c r="C86" s="12"/>
      <c r="D86" s="12"/>
      <c r="E86" s="12"/>
      <c r="F86" s="12"/>
      <c r="G86" s="12"/>
      <c r="H86" s="12"/>
      <c r="I86" s="11" t="s">
        <v>244</v>
      </c>
      <c r="J86" s="19">
        <v>12.9</v>
      </c>
      <c r="K86" s="19">
        <v>55.5167</v>
      </c>
      <c r="L86" s="11">
        <v>0.21961</v>
      </c>
      <c r="M86" s="11">
        <v>0.3546</v>
      </c>
      <c r="N86" s="11">
        <v>0.1573</v>
      </c>
      <c r="O86" s="11">
        <v>0.2712</v>
      </c>
      <c r="P86" s="11">
        <v>0.3487</v>
      </c>
      <c r="Q86" s="11">
        <v>0.1569</v>
      </c>
      <c r="R86" s="11">
        <v>0.2705</v>
      </c>
      <c r="S86" s="11" t="s">
        <v>191</v>
      </c>
      <c r="T86" s="11">
        <v>0.4109</v>
      </c>
      <c r="U86" s="11">
        <v>0.4047</v>
      </c>
      <c r="V86" s="11">
        <v>6.5</v>
      </c>
      <c r="W86" s="19">
        <v>6.3</v>
      </c>
      <c r="X86" s="19">
        <v>0.5221</v>
      </c>
      <c r="Y86" s="19">
        <v>0.5153</v>
      </c>
      <c r="Z86" s="19">
        <v>10.8</v>
      </c>
      <c r="AA86" s="19">
        <v>10.4</v>
      </c>
      <c r="AB86" s="19">
        <f t="shared" si="6"/>
        <v>-12.9</v>
      </c>
      <c r="AC86" s="19">
        <f t="shared" si="7"/>
        <v>-55.5167</v>
      </c>
      <c r="AD86" s="19"/>
      <c r="AE86" s="4">
        <f t="shared" si="8"/>
        <v>0</v>
      </c>
    </row>
    <row r="87" spans="2:31" s="11" customFormat="1" ht="15">
      <c r="B87" s="12"/>
      <c r="C87" s="12"/>
      <c r="D87" s="12"/>
      <c r="E87" s="12"/>
      <c r="F87" s="12"/>
      <c r="G87" s="12"/>
      <c r="H87" s="12"/>
      <c r="I87" s="11" t="s">
        <v>213</v>
      </c>
      <c r="J87" s="19">
        <v>15.5833</v>
      </c>
      <c r="K87" s="19">
        <v>56.1</v>
      </c>
      <c r="L87" s="11">
        <v>0.16664</v>
      </c>
      <c r="M87" s="11">
        <v>0.2529</v>
      </c>
      <c r="N87" s="11">
        <v>0.138</v>
      </c>
      <c r="O87" s="11">
        <v>0.2379</v>
      </c>
      <c r="P87" s="11">
        <v>0.2524</v>
      </c>
      <c r="Q87" s="11">
        <v>0.1361</v>
      </c>
      <c r="R87" s="11">
        <v>0.2346</v>
      </c>
      <c r="S87" s="11" t="s">
        <v>191</v>
      </c>
      <c r="T87" s="11">
        <v>0.31</v>
      </c>
      <c r="U87" s="11">
        <v>0.308</v>
      </c>
      <c r="V87" s="11">
        <v>6.4</v>
      </c>
      <c r="W87" s="19">
        <v>6.3</v>
      </c>
      <c r="X87" s="19">
        <v>0.4227</v>
      </c>
      <c r="Y87" s="19">
        <v>0.4175</v>
      </c>
      <c r="Z87" s="19">
        <v>12.6</v>
      </c>
      <c r="AA87" s="19">
        <v>12.3</v>
      </c>
      <c r="AB87" s="19">
        <f t="shared" si="6"/>
        <v>-15.5833</v>
      </c>
      <c r="AC87" s="19">
        <f t="shared" si="7"/>
        <v>-56.1</v>
      </c>
      <c r="AD87" s="19"/>
      <c r="AE87" s="4">
        <f t="shared" si="8"/>
        <v>0</v>
      </c>
    </row>
    <row r="88" spans="1:31" ht="15">
      <c r="A88" t="s">
        <v>82</v>
      </c>
      <c r="B88" s="7">
        <v>135.7833</v>
      </c>
      <c r="C88" s="7">
        <v>33.4667</v>
      </c>
      <c r="D88" s="4">
        <v>0.4495</v>
      </c>
      <c r="E88" s="4">
        <v>0.1185</v>
      </c>
      <c r="F88" s="4">
        <v>0.0913</v>
      </c>
      <c r="G88" s="4">
        <v>0.5264</v>
      </c>
      <c r="H88" s="4">
        <v>238.84</v>
      </c>
      <c r="I88" t="s">
        <v>297</v>
      </c>
      <c r="J88" s="17">
        <v>135.7833</v>
      </c>
      <c r="K88" s="17">
        <v>33.4667</v>
      </c>
      <c r="L88">
        <v>0.09131</v>
      </c>
      <c r="M88">
        <v>0.4656</v>
      </c>
      <c r="N88">
        <v>0.1167</v>
      </c>
      <c r="O88">
        <v>0.2012</v>
      </c>
      <c r="P88">
        <v>0.4656</v>
      </c>
      <c r="Q88">
        <v>0.1167</v>
      </c>
      <c r="R88">
        <v>0.2012</v>
      </c>
      <c r="S88" t="s">
        <v>191</v>
      </c>
      <c r="T88">
        <v>0.5402</v>
      </c>
      <c r="U88">
        <v>0.5402</v>
      </c>
      <c r="V88">
        <v>370.9</v>
      </c>
      <c r="W88" s="17">
        <v>370.9</v>
      </c>
      <c r="X88" s="51">
        <v>0.6873</v>
      </c>
      <c r="Y88" s="51">
        <v>0.6873</v>
      </c>
      <c r="Z88" s="51">
        <v>1857.1</v>
      </c>
      <c r="AA88" s="51">
        <v>1857.1</v>
      </c>
      <c r="AB88" s="51">
        <f t="shared" si="6"/>
        <v>0</v>
      </c>
      <c r="AC88" s="51">
        <f t="shared" si="7"/>
        <v>0</v>
      </c>
      <c r="AD88" s="17">
        <v>318.8</v>
      </c>
      <c r="AE88" s="4">
        <f t="shared" si="8"/>
        <v>0.8595308708546779</v>
      </c>
    </row>
    <row r="89" spans="1:31" ht="15">
      <c r="A89" t="s">
        <v>83</v>
      </c>
      <c r="B89" s="7">
        <v>144.3833</v>
      </c>
      <c r="C89" s="7">
        <v>42.9667</v>
      </c>
      <c r="D89" s="4">
        <v>0.4146</v>
      </c>
      <c r="E89" s="4">
        <v>0.117</v>
      </c>
      <c r="F89" s="4">
        <v>0.0627</v>
      </c>
      <c r="G89" s="4">
        <v>0.5237</v>
      </c>
      <c r="H89" s="4">
        <v>2895.8</v>
      </c>
      <c r="I89" t="s">
        <v>307</v>
      </c>
      <c r="J89" s="17">
        <v>144.3833</v>
      </c>
      <c r="K89" s="17">
        <v>42.9667</v>
      </c>
      <c r="L89">
        <v>0.06273</v>
      </c>
      <c r="M89">
        <v>0.4476</v>
      </c>
      <c r="N89">
        <v>0.1094</v>
      </c>
      <c r="O89">
        <v>0.1886</v>
      </c>
      <c r="P89">
        <v>0.4472</v>
      </c>
      <c r="Q89">
        <v>0.1094</v>
      </c>
      <c r="R89">
        <v>0.1886</v>
      </c>
      <c r="S89" t="s">
        <v>191</v>
      </c>
      <c r="T89">
        <v>0.543</v>
      </c>
      <c r="U89">
        <v>0.5426</v>
      </c>
      <c r="V89">
        <v>5745</v>
      </c>
      <c r="W89" s="17">
        <v>5708.4</v>
      </c>
      <c r="X89" s="51">
        <v>0.7311</v>
      </c>
      <c r="Y89" s="51">
        <v>0.7307</v>
      </c>
      <c r="Z89" s="51">
        <v>115262.9</v>
      </c>
      <c r="AA89" s="51">
        <v>114530.3</v>
      </c>
      <c r="AB89" s="51">
        <f t="shared" si="6"/>
        <v>0</v>
      </c>
      <c r="AC89" s="51">
        <f t="shared" si="7"/>
        <v>0</v>
      </c>
      <c r="AD89" s="17">
        <v>4226.2</v>
      </c>
      <c r="AE89" s="4">
        <f t="shared" si="8"/>
        <v>0.7403475579847243</v>
      </c>
    </row>
    <row r="90" spans="1:31" ht="15">
      <c r="A90" t="s">
        <v>84</v>
      </c>
      <c r="B90" s="7">
        <v>167.7333</v>
      </c>
      <c r="C90" s="7">
        <v>8.7333</v>
      </c>
      <c r="D90" s="4">
        <v>0.521</v>
      </c>
      <c r="E90" s="4">
        <v>0.128</v>
      </c>
      <c r="F90" s="4">
        <v>0.052</v>
      </c>
      <c r="G90" s="4">
        <v>0.6785</v>
      </c>
      <c r="H90" s="4">
        <v>15061</v>
      </c>
      <c r="I90" t="s">
        <v>264</v>
      </c>
      <c r="J90" s="17">
        <v>167.7333</v>
      </c>
      <c r="K90" s="17">
        <v>8.7333</v>
      </c>
      <c r="L90">
        <v>0.05198</v>
      </c>
      <c r="M90">
        <v>0.541</v>
      </c>
      <c r="N90">
        <v>0.098</v>
      </c>
      <c r="O90">
        <v>0.1689</v>
      </c>
      <c r="P90">
        <v>0.541</v>
      </c>
      <c r="Q90">
        <v>0.098</v>
      </c>
      <c r="R90">
        <v>0.1689</v>
      </c>
      <c r="S90" t="s">
        <v>191</v>
      </c>
      <c r="T90">
        <v>0.6334</v>
      </c>
      <c r="U90">
        <v>0.6334</v>
      </c>
      <c r="V90">
        <v>195849.9</v>
      </c>
      <c r="W90" s="17">
        <v>195849.9</v>
      </c>
      <c r="X90" s="51">
        <v>0.8154</v>
      </c>
      <c r="Y90" s="51">
        <v>0.8154</v>
      </c>
      <c r="Z90" s="51">
        <v>6497389.6</v>
      </c>
      <c r="AA90" s="51">
        <v>6497389.6</v>
      </c>
      <c r="AB90" s="51">
        <f t="shared" si="6"/>
        <v>0</v>
      </c>
      <c r="AC90" s="51">
        <f t="shared" si="7"/>
        <v>0</v>
      </c>
      <c r="AD90" s="17">
        <v>467440</v>
      </c>
      <c r="AE90" s="4">
        <f t="shared" si="8"/>
        <v>2.3867257527320667</v>
      </c>
    </row>
    <row r="91" spans="1:31" ht="15">
      <c r="A91" t="s">
        <v>85</v>
      </c>
      <c r="B91" s="7">
        <v>-8.4</v>
      </c>
      <c r="C91" s="7">
        <v>43.3667</v>
      </c>
      <c r="D91" s="4">
        <v>0.4414</v>
      </c>
      <c r="E91" s="4">
        <v>0.1307</v>
      </c>
      <c r="F91" s="4">
        <v>0.0961</v>
      </c>
      <c r="G91" s="4">
        <v>0.5302</v>
      </c>
      <c r="H91" s="4">
        <v>181.4</v>
      </c>
      <c r="I91" t="s">
        <v>260</v>
      </c>
      <c r="J91" s="17">
        <v>-8.4</v>
      </c>
      <c r="K91" s="17">
        <v>43.3667</v>
      </c>
      <c r="L91">
        <v>0.09614</v>
      </c>
      <c r="M91">
        <v>0.4676</v>
      </c>
      <c r="N91">
        <v>0.1228</v>
      </c>
      <c r="O91">
        <v>0.2117</v>
      </c>
      <c r="P91">
        <v>0.4653</v>
      </c>
      <c r="Q91">
        <v>0.1228</v>
      </c>
      <c r="R91">
        <v>0.2117</v>
      </c>
      <c r="S91" t="s">
        <v>191</v>
      </c>
      <c r="T91">
        <v>0.546</v>
      </c>
      <c r="U91">
        <v>0.5437</v>
      </c>
      <c r="V91">
        <v>292.8</v>
      </c>
      <c r="W91" s="17">
        <v>285.9</v>
      </c>
      <c r="X91" s="51">
        <v>0.7007</v>
      </c>
      <c r="Y91" s="51">
        <v>0.6984</v>
      </c>
      <c r="Z91" s="51">
        <v>1462.8</v>
      </c>
      <c r="AA91" s="51">
        <v>1428.3</v>
      </c>
      <c r="AB91" s="51">
        <f t="shared" si="6"/>
        <v>0</v>
      </c>
      <c r="AC91" s="51">
        <f t="shared" si="7"/>
        <v>0</v>
      </c>
      <c r="AD91" s="17">
        <v>248.46</v>
      </c>
      <c r="AE91" s="4">
        <f t="shared" si="8"/>
        <v>0.8690451206715636</v>
      </c>
    </row>
    <row r="92" spans="1:31" ht="15">
      <c r="A92" t="s">
        <v>86</v>
      </c>
      <c r="B92" s="7">
        <v>-80.9167</v>
      </c>
      <c r="C92" s="7">
        <v>-2.2</v>
      </c>
      <c r="D92" s="4">
        <v>0.4403</v>
      </c>
      <c r="E92" s="4">
        <v>0.1243</v>
      </c>
      <c r="F92" s="4">
        <v>0.086</v>
      </c>
      <c r="G92" s="4">
        <v>0.5303</v>
      </c>
      <c r="H92" s="4">
        <v>335.87</v>
      </c>
      <c r="I92" t="s">
        <v>272</v>
      </c>
      <c r="J92" s="17">
        <v>-80.9167</v>
      </c>
      <c r="K92" s="17">
        <v>-2.2</v>
      </c>
      <c r="L92">
        <v>0.08596</v>
      </c>
      <c r="M92">
        <v>0.4628</v>
      </c>
      <c r="N92">
        <v>0.1168</v>
      </c>
      <c r="O92">
        <v>0.2013</v>
      </c>
      <c r="P92">
        <v>0.4629</v>
      </c>
      <c r="Q92">
        <v>0.1168</v>
      </c>
      <c r="R92">
        <v>0.2013</v>
      </c>
      <c r="S92" t="s">
        <v>191</v>
      </c>
      <c r="T92">
        <v>0.5422</v>
      </c>
      <c r="U92">
        <v>0.5423</v>
      </c>
      <c r="V92">
        <v>548.4</v>
      </c>
      <c r="W92" s="17">
        <v>549.1</v>
      </c>
      <c r="X92" s="51">
        <v>0.6985</v>
      </c>
      <c r="Y92" s="51">
        <v>0.6986</v>
      </c>
      <c r="Z92" s="51">
        <v>3380.8</v>
      </c>
      <c r="AA92" s="51">
        <v>3384.8</v>
      </c>
      <c r="AB92" s="51">
        <f t="shared" si="6"/>
        <v>0</v>
      </c>
      <c r="AC92" s="51">
        <f t="shared" si="7"/>
        <v>0</v>
      </c>
      <c r="AD92" s="17">
        <v>477.65</v>
      </c>
      <c r="AE92" s="4">
        <f t="shared" si="8"/>
        <v>0.8698779821526132</v>
      </c>
    </row>
    <row r="93" spans="2:31" s="11" customFormat="1" ht="15">
      <c r="B93" s="12"/>
      <c r="C93" s="12"/>
      <c r="D93" s="12"/>
      <c r="E93" s="12"/>
      <c r="F93" s="12"/>
      <c r="G93" s="12"/>
      <c r="H93" s="12"/>
      <c r="I93" s="11" t="s">
        <v>214</v>
      </c>
      <c r="J93" s="19">
        <v>17.8667</v>
      </c>
      <c r="K93" s="19">
        <v>58.75</v>
      </c>
      <c r="L93" s="11">
        <v>0.10946</v>
      </c>
      <c r="M93" s="11">
        <v>0.0784</v>
      </c>
      <c r="N93" s="11">
        <v>0.1225</v>
      </c>
      <c r="O93" s="11">
        <v>0.2112</v>
      </c>
      <c r="P93" s="11">
        <v>0.0454</v>
      </c>
      <c r="Q93" s="11">
        <v>0.1034</v>
      </c>
      <c r="R93" s="11">
        <v>0.1782</v>
      </c>
      <c r="S93" s="11" t="s">
        <v>191</v>
      </c>
      <c r="T93" s="11">
        <v>0.1469</v>
      </c>
      <c r="U93" s="11">
        <v>0.0942</v>
      </c>
      <c r="V93" s="11">
        <v>3.8</v>
      </c>
      <c r="W93" s="19">
        <v>2.4</v>
      </c>
      <c r="X93" s="19">
        <v>0.2822</v>
      </c>
      <c r="Y93" s="19">
        <v>0.1905</v>
      </c>
      <c r="Z93" s="19">
        <v>13.2</v>
      </c>
      <c r="AA93" s="19">
        <v>5.7</v>
      </c>
      <c r="AB93" s="19">
        <f t="shared" si="6"/>
        <v>-17.8667</v>
      </c>
      <c r="AC93" s="19">
        <f t="shared" si="7"/>
        <v>-58.75</v>
      </c>
      <c r="AD93" s="19"/>
      <c r="AE93" s="4">
        <f t="shared" si="8"/>
        <v>0</v>
      </c>
    </row>
    <row r="94" spans="1:31" ht="15">
      <c r="A94" t="s">
        <v>87</v>
      </c>
      <c r="B94" s="7">
        <v>-1.14</v>
      </c>
      <c r="C94" s="7">
        <v>60.155</v>
      </c>
      <c r="D94" s="4">
        <v>0.3626</v>
      </c>
      <c r="E94" s="4">
        <v>0.1473</v>
      </c>
      <c r="F94" s="4">
        <v>0.1073</v>
      </c>
      <c r="G94" s="4">
        <v>0.4637</v>
      </c>
      <c r="H94" s="4">
        <v>105.61</v>
      </c>
      <c r="I94" t="s">
        <v>303</v>
      </c>
      <c r="J94" s="17">
        <v>-1.14</v>
      </c>
      <c r="K94" s="17">
        <v>60.155</v>
      </c>
      <c r="L94">
        <v>0.1073</v>
      </c>
      <c r="M94">
        <v>0.3596</v>
      </c>
      <c r="N94">
        <v>0.1444</v>
      </c>
      <c r="O94">
        <v>0.2489</v>
      </c>
      <c r="P94">
        <v>0.3596</v>
      </c>
      <c r="Q94">
        <v>0.1444</v>
      </c>
      <c r="R94">
        <v>0.2489</v>
      </c>
      <c r="S94" t="s">
        <v>191</v>
      </c>
      <c r="T94">
        <v>0.4568</v>
      </c>
      <c r="U94">
        <v>0.4568</v>
      </c>
      <c r="V94">
        <v>70.6</v>
      </c>
      <c r="W94" s="17">
        <v>70.6</v>
      </c>
      <c r="X94" s="51">
        <v>0.6483</v>
      </c>
      <c r="Y94" s="51">
        <v>0.6483</v>
      </c>
      <c r="Z94" s="51">
        <v>420.6</v>
      </c>
      <c r="AA94" s="51">
        <v>420.6</v>
      </c>
      <c r="AB94" s="51">
        <f t="shared" si="6"/>
        <v>0</v>
      </c>
      <c r="AC94" s="51">
        <f t="shared" si="7"/>
        <v>0</v>
      </c>
      <c r="AD94" s="17">
        <v>75.277</v>
      </c>
      <c r="AE94" s="4">
        <f t="shared" si="8"/>
        <v>1.0662464589235128</v>
      </c>
    </row>
    <row r="95" spans="1:31" ht="15">
      <c r="A95" t="s">
        <v>88</v>
      </c>
      <c r="B95" s="7">
        <v>-75.12</v>
      </c>
      <c r="C95" s="7">
        <v>38.7817</v>
      </c>
      <c r="D95" s="4">
        <v>0.6244</v>
      </c>
      <c r="E95" s="4">
        <v>0.1534</v>
      </c>
      <c r="F95" s="4">
        <v>0.1611</v>
      </c>
      <c r="G95" s="4">
        <v>0.6974</v>
      </c>
      <c r="H95" s="4">
        <v>22.276</v>
      </c>
      <c r="I95" t="s">
        <v>282</v>
      </c>
      <c r="J95" s="17">
        <v>-75.12</v>
      </c>
      <c r="K95" s="17">
        <v>38.7817</v>
      </c>
      <c r="L95">
        <v>0.16111</v>
      </c>
      <c r="M95">
        <v>0.6247</v>
      </c>
      <c r="N95">
        <v>0.1472</v>
      </c>
      <c r="O95">
        <v>0.2538</v>
      </c>
      <c r="P95">
        <v>0.615</v>
      </c>
      <c r="Q95">
        <v>0.1473</v>
      </c>
      <c r="R95">
        <v>0.2539</v>
      </c>
      <c r="S95" t="s">
        <v>191</v>
      </c>
      <c r="T95">
        <v>0.6919</v>
      </c>
      <c r="U95">
        <v>0.6823</v>
      </c>
      <c r="V95">
        <v>73.3</v>
      </c>
      <c r="W95" s="17">
        <v>69.1</v>
      </c>
      <c r="X95" s="51">
        <v>0.8246</v>
      </c>
      <c r="Y95" s="51">
        <v>0.8151</v>
      </c>
      <c r="Z95" s="51">
        <v>167.1</v>
      </c>
      <c r="AA95" s="51">
        <v>157.4</v>
      </c>
      <c r="AB95" s="51">
        <f t="shared" si="6"/>
        <v>0</v>
      </c>
      <c r="AC95" s="51">
        <f t="shared" si="7"/>
        <v>0</v>
      </c>
      <c r="AD95" s="17">
        <v>75.858</v>
      </c>
      <c r="AE95" s="4">
        <f t="shared" si="8"/>
        <v>1.0978002894356007</v>
      </c>
    </row>
    <row r="96" spans="1:31" ht="15">
      <c r="A96" t="s">
        <v>89</v>
      </c>
      <c r="B96" s="7">
        <v>-118.2717</v>
      </c>
      <c r="C96" s="7">
        <v>33.72</v>
      </c>
      <c r="D96" s="4">
        <v>0.354</v>
      </c>
      <c r="E96" s="4">
        <v>0.1298</v>
      </c>
      <c r="F96" s="4">
        <v>0.0566</v>
      </c>
      <c r="G96" s="4">
        <v>0.5029</v>
      </c>
      <c r="H96" s="4">
        <v>6901.3</v>
      </c>
      <c r="I96" t="s">
        <v>243</v>
      </c>
      <c r="J96" s="17">
        <v>-118.2717</v>
      </c>
      <c r="K96" s="17">
        <v>33.72</v>
      </c>
      <c r="L96">
        <v>0.05656</v>
      </c>
      <c r="M96">
        <v>0.3549</v>
      </c>
      <c r="N96">
        <v>0.1347</v>
      </c>
      <c r="O96">
        <v>0.2322</v>
      </c>
      <c r="P96">
        <v>0.351</v>
      </c>
      <c r="Q96">
        <v>0.135</v>
      </c>
      <c r="R96">
        <v>0.2327</v>
      </c>
      <c r="S96" t="s">
        <v>191</v>
      </c>
      <c r="T96">
        <v>0.5153</v>
      </c>
      <c r="U96">
        <v>0.5121</v>
      </c>
      <c r="V96">
        <v>9050.9</v>
      </c>
      <c r="W96" s="17">
        <v>8555.4</v>
      </c>
      <c r="X96" s="51">
        <v>0.8315</v>
      </c>
      <c r="Y96" s="51">
        <v>0.8297</v>
      </c>
      <c r="Z96" s="51">
        <v>2426119.7</v>
      </c>
      <c r="AA96" s="51">
        <v>2348251.7</v>
      </c>
      <c r="AB96" s="51">
        <f t="shared" si="6"/>
        <v>0</v>
      </c>
      <c r="AC96" s="51">
        <f t="shared" si="7"/>
        <v>0</v>
      </c>
      <c r="AD96" s="17">
        <v>7267.9</v>
      </c>
      <c r="AE96" s="4">
        <f t="shared" si="8"/>
        <v>0.8495102508357295</v>
      </c>
    </row>
    <row r="97" spans="1:31" ht="15">
      <c r="A97" t="s">
        <v>90</v>
      </c>
      <c r="B97" s="7">
        <v>-64.8833</v>
      </c>
      <c r="C97" s="7">
        <v>47.0833</v>
      </c>
      <c r="D97" s="4">
        <v>0.4733</v>
      </c>
      <c r="E97" s="4">
        <v>0.3271</v>
      </c>
      <c r="F97" s="4">
        <v>0.1568</v>
      </c>
      <c r="G97" s="4">
        <v>0.8145</v>
      </c>
      <c r="H97" s="4">
        <v>24.263</v>
      </c>
      <c r="I97" t="s">
        <v>369</v>
      </c>
      <c r="J97" s="17">
        <v>-64.8833</v>
      </c>
      <c r="K97" s="17">
        <v>47.0833</v>
      </c>
      <c r="L97">
        <v>0.15679</v>
      </c>
      <c r="M97">
        <v>0.4882</v>
      </c>
      <c r="N97">
        <v>0.3165</v>
      </c>
      <c r="O97">
        <v>0.5456</v>
      </c>
      <c r="P97">
        <v>0.4727</v>
      </c>
      <c r="Q97">
        <v>0.2951</v>
      </c>
      <c r="R97">
        <v>0.5087</v>
      </c>
      <c r="S97" t="s">
        <v>191</v>
      </c>
      <c r="T97">
        <v>0.8076</v>
      </c>
      <c r="U97">
        <v>0.7504</v>
      </c>
      <c r="V97">
        <v>172.6</v>
      </c>
      <c r="W97" s="17">
        <v>119.8</v>
      </c>
      <c r="X97" s="51">
        <v>1.4375</v>
      </c>
      <c r="Y97" s="51">
        <v>1.2979</v>
      </c>
      <c r="Z97" s="51">
        <v>9588</v>
      </c>
      <c r="AA97" s="51">
        <v>3936.9</v>
      </c>
      <c r="AB97" s="51">
        <f t="shared" si="6"/>
        <v>0</v>
      </c>
      <c r="AC97" s="51">
        <f t="shared" si="7"/>
        <v>0</v>
      </c>
      <c r="AD97" s="17">
        <v>180.32</v>
      </c>
      <c r="AE97" s="4">
        <f t="shared" si="8"/>
        <v>1.5051752921535893</v>
      </c>
    </row>
    <row r="98" spans="1:31" ht="15">
      <c r="A98" t="s">
        <v>91</v>
      </c>
      <c r="B98" s="7">
        <v>1.7516</v>
      </c>
      <c r="C98" s="7">
        <v>52.482</v>
      </c>
      <c r="D98" s="4">
        <v>0.4869</v>
      </c>
      <c r="E98" s="4">
        <v>0.1583</v>
      </c>
      <c r="F98" s="4">
        <v>0.2383</v>
      </c>
      <c r="G98" s="4">
        <v>0.5395</v>
      </c>
      <c r="H98" s="4">
        <v>8.1515</v>
      </c>
      <c r="I98" t="s">
        <v>302</v>
      </c>
      <c r="J98" s="17">
        <v>1.7516</v>
      </c>
      <c r="K98" s="17">
        <v>52.482</v>
      </c>
      <c r="L98">
        <v>0.2383</v>
      </c>
      <c r="M98">
        <v>0.4867</v>
      </c>
      <c r="N98">
        <v>0.1416</v>
      </c>
      <c r="O98">
        <v>0.2441</v>
      </c>
      <c r="P98">
        <v>0.4825</v>
      </c>
      <c r="Q98">
        <v>0.1409</v>
      </c>
      <c r="R98">
        <v>0.2429</v>
      </c>
      <c r="S98" t="s">
        <v>191</v>
      </c>
      <c r="T98">
        <v>0.5288</v>
      </c>
      <c r="U98">
        <v>0.5242</v>
      </c>
      <c r="V98">
        <v>9.2</v>
      </c>
      <c r="W98" s="17">
        <v>9</v>
      </c>
      <c r="X98" s="51">
        <v>0.6117</v>
      </c>
      <c r="Y98" s="51">
        <v>0.6063</v>
      </c>
      <c r="Z98" s="51">
        <v>13</v>
      </c>
      <c r="AA98" s="51">
        <v>12.7</v>
      </c>
      <c r="AB98" s="51">
        <f t="shared" si="6"/>
        <v>0</v>
      </c>
      <c r="AC98" s="51">
        <f t="shared" si="7"/>
        <v>0</v>
      </c>
      <c r="AD98" s="17">
        <v>9.6207</v>
      </c>
      <c r="AE98" s="4">
        <f t="shared" si="8"/>
        <v>1.0689666666666666</v>
      </c>
    </row>
    <row r="99" spans="1:31" ht="15">
      <c r="A99" t="s">
        <v>92</v>
      </c>
      <c r="B99" s="7">
        <v>5.1167</v>
      </c>
      <c r="C99" s="7">
        <v>61.9333</v>
      </c>
      <c r="D99" s="4">
        <v>0.2517</v>
      </c>
      <c r="E99" s="4">
        <v>0.1461</v>
      </c>
      <c r="F99" s="4">
        <v>0.1316</v>
      </c>
      <c r="G99" s="4">
        <v>0.3328</v>
      </c>
      <c r="H99" s="4">
        <v>44.681</v>
      </c>
      <c r="I99" t="s">
        <v>338</v>
      </c>
      <c r="J99" s="17">
        <v>5.1167</v>
      </c>
      <c r="K99" s="17">
        <v>61.9333</v>
      </c>
      <c r="L99">
        <v>0.13159</v>
      </c>
      <c r="M99">
        <v>0.2485</v>
      </c>
      <c r="N99">
        <v>0.1473</v>
      </c>
      <c r="O99">
        <v>0.2539</v>
      </c>
      <c r="P99">
        <v>0.2487</v>
      </c>
      <c r="Q99">
        <v>0.1478</v>
      </c>
      <c r="R99">
        <v>0.2548</v>
      </c>
      <c r="S99" t="s">
        <v>191</v>
      </c>
      <c r="T99">
        <v>0.3309</v>
      </c>
      <c r="U99">
        <v>0.3317</v>
      </c>
      <c r="V99">
        <v>12.4</v>
      </c>
      <c r="W99" s="17">
        <v>12.4</v>
      </c>
      <c r="X99" s="51">
        <v>0.4934</v>
      </c>
      <c r="Y99" s="51">
        <v>0.4954</v>
      </c>
      <c r="Z99" s="51">
        <v>42.5</v>
      </c>
      <c r="AA99" s="51">
        <v>43.1</v>
      </c>
      <c r="AB99" s="51">
        <f t="shared" si="6"/>
        <v>0</v>
      </c>
      <c r="AC99" s="51">
        <f t="shared" si="7"/>
        <v>0</v>
      </c>
      <c r="AD99" s="17">
        <v>12.541</v>
      </c>
      <c r="AE99" s="4">
        <f t="shared" si="8"/>
        <v>1.0113709677419356</v>
      </c>
    </row>
    <row r="100" spans="1:31" ht="15">
      <c r="A100" t="s">
        <v>93</v>
      </c>
      <c r="B100" s="7">
        <v>-67.0467</v>
      </c>
      <c r="C100" s="7">
        <v>17.9717</v>
      </c>
      <c r="D100" s="4">
        <v>0.4914</v>
      </c>
      <c r="E100" s="4">
        <v>0.1234</v>
      </c>
      <c r="F100" s="4">
        <v>0.0553</v>
      </c>
      <c r="G100" s="4">
        <v>0.6291</v>
      </c>
      <c r="H100" s="4">
        <v>8422.7</v>
      </c>
      <c r="I100" t="s">
        <v>407</v>
      </c>
      <c r="J100" s="17">
        <v>-67.0467</v>
      </c>
      <c r="K100" s="17">
        <v>17.9717</v>
      </c>
      <c r="L100">
        <v>0.05532</v>
      </c>
      <c r="M100">
        <v>0.5078</v>
      </c>
      <c r="N100">
        <v>0.1221</v>
      </c>
      <c r="O100">
        <v>0.2105</v>
      </c>
      <c r="P100">
        <v>0.5078</v>
      </c>
      <c r="Q100">
        <v>0.1221</v>
      </c>
      <c r="R100">
        <v>0.2105</v>
      </c>
      <c r="S100" t="s">
        <v>191</v>
      </c>
      <c r="T100">
        <v>0.6425</v>
      </c>
      <c r="U100">
        <v>0.6425</v>
      </c>
      <c r="V100">
        <v>110757</v>
      </c>
      <c r="W100" s="17">
        <v>110757</v>
      </c>
      <c r="X100" s="51">
        <v>0.9083</v>
      </c>
      <c r="Y100" s="51">
        <v>0.9083</v>
      </c>
      <c r="Z100" s="51">
        <v>13508663.9</v>
      </c>
      <c r="AA100" s="51">
        <v>13508663.9</v>
      </c>
      <c r="AB100" s="51">
        <f aca="true" t="shared" si="9" ref="AB100:AB131">B100-J100</f>
        <v>0</v>
      </c>
      <c r="AC100" s="51">
        <f aca="true" t="shared" si="10" ref="AC100:AC131">C100-K100</f>
        <v>0</v>
      </c>
      <c r="AD100" s="17">
        <v>86887</v>
      </c>
      <c r="AE100" s="4">
        <f aca="true" t="shared" si="11" ref="AE100:AE131">AD100/W100</f>
        <v>0.7844831477920131</v>
      </c>
    </row>
    <row r="101" spans="1:31" ht="15">
      <c r="A101" t="s">
        <v>94</v>
      </c>
      <c r="B101" s="7">
        <v>137.6167</v>
      </c>
      <c r="C101" s="7">
        <v>34.6833</v>
      </c>
      <c r="D101" s="4">
        <v>0.4314</v>
      </c>
      <c r="E101" s="4">
        <v>0.1146</v>
      </c>
      <c r="F101" s="4">
        <v>0.1341</v>
      </c>
      <c r="G101" s="4">
        <v>0.4804</v>
      </c>
      <c r="H101" s="4">
        <v>41.623</v>
      </c>
      <c r="I101" t="s">
        <v>356</v>
      </c>
      <c r="J101" s="17">
        <v>137.6167</v>
      </c>
      <c r="K101" s="17">
        <v>34.6833</v>
      </c>
      <c r="L101">
        <v>0.1341</v>
      </c>
      <c r="M101">
        <v>0.4478</v>
      </c>
      <c r="N101">
        <v>0.1083</v>
      </c>
      <c r="O101">
        <v>0.1867</v>
      </c>
      <c r="P101">
        <v>0.4448</v>
      </c>
      <c r="Q101">
        <v>0.1082</v>
      </c>
      <c r="R101">
        <v>0.1865</v>
      </c>
      <c r="S101" t="s">
        <v>191</v>
      </c>
      <c r="T101">
        <v>0.4915</v>
      </c>
      <c r="U101">
        <v>0.4885</v>
      </c>
      <c r="V101">
        <v>39.1</v>
      </c>
      <c r="W101" s="17">
        <v>38.2</v>
      </c>
      <c r="X101" s="51">
        <v>0.5778</v>
      </c>
      <c r="Y101" s="51">
        <v>0.5745</v>
      </c>
      <c r="Z101" s="51">
        <v>74.3</v>
      </c>
      <c r="AA101" s="51">
        <v>72.5</v>
      </c>
      <c r="AB101" s="51">
        <f t="shared" si="9"/>
        <v>0</v>
      </c>
      <c r="AC101" s="51">
        <f t="shared" si="10"/>
        <v>0</v>
      </c>
      <c r="AD101" s="17">
        <v>35.955</v>
      </c>
      <c r="AE101" s="4">
        <f t="shared" si="11"/>
        <v>0.9412303664921465</v>
      </c>
    </row>
    <row r="102" spans="1:31" ht="15">
      <c r="A102" t="s">
        <v>95</v>
      </c>
      <c r="B102" s="7">
        <v>171.3733</v>
      </c>
      <c r="C102" s="7">
        <v>7.1067</v>
      </c>
      <c r="D102" s="4">
        <v>0.5165</v>
      </c>
      <c r="E102" s="4">
        <v>0.1267</v>
      </c>
      <c r="F102" s="4">
        <v>0.0496</v>
      </c>
      <c r="G102" s="4">
        <v>0.6781</v>
      </c>
      <c r="H102" s="4">
        <v>23661</v>
      </c>
      <c r="I102" t="s">
        <v>403</v>
      </c>
      <c r="J102" s="17">
        <v>171.3733</v>
      </c>
      <c r="K102" s="17">
        <v>7.1067</v>
      </c>
      <c r="L102">
        <v>0.04964</v>
      </c>
      <c r="M102">
        <v>0.5467</v>
      </c>
      <c r="N102">
        <v>0.0962</v>
      </c>
      <c r="O102">
        <v>0.1658</v>
      </c>
      <c r="P102">
        <v>0.5467</v>
      </c>
      <c r="Q102">
        <v>0.0962</v>
      </c>
      <c r="R102">
        <v>0.1658</v>
      </c>
      <c r="S102" t="s">
        <v>191</v>
      </c>
      <c r="T102">
        <v>0.6399</v>
      </c>
      <c r="U102">
        <v>0.6399</v>
      </c>
      <c r="V102">
        <v>396776</v>
      </c>
      <c r="W102" s="17">
        <v>396776</v>
      </c>
      <c r="X102" s="51">
        <v>0.8236</v>
      </c>
      <c r="Y102" s="51">
        <v>0.8236</v>
      </c>
      <c r="Z102" s="51">
        <v>16050606.8</v>
      </c>
      <c r="AA102" s="51">
        <v>16050606.8</v>
      </c>
      <c r="AB102" s="51">
        <f t="shared" si="9"/>
        <v>0</v>
      </c>
      <c r="AC102" s="51">
        <f t="shared" si="10"/>
        <v>0</v>
      </c>
      <c r="AD102" s="17">
        <v>855920</v>
      </c>
      <c r="AE102" s="4">
        <f t="shared" si="11"/>
        <v>2.1571869266286265</v>
      </c>
    </row>
    <row r="103" spans="1:31" ht="15">
      <c r="A103" t="s">
        <v>96</v>
      </c>
      <c r="B103" s="7">
        <v>134.4833</v>
      </c>
      <c r="C103" s="7">
        <v>7.3333</v>
      </c>
      <c r="D103" s="4">
        <v>0.5061</v>
      </c>
      <c r="E103" s="4">
        <v>0.1232</v>
      </c>
      <c r="F103" s="4">
        <v>0.0685</v>
      </c>
      <c r="G103" s="4">
        <v>0.6168</v>
      </c>
      <c r="H103" s="4">
        <v>1473</v>
      </c>
      <c r="I103" t="s">
        <v>378</v>
      </c>
      <c r="J103" s="17">
        <v>134.4833</v>
      </c>
      <c r="K103" s="17">
        <v>7.3333</v>
      </c>
      <c r="L103">
        <v>0.06854</v>
      </c>
      <c r="M103">
        <v>0.5193</v>
      </c>
      <c r="N103">
        <v>0.1034</v>
      </c>
      <c r="O103">
        <v>0.1782</v>
      </c>
      <c r="P103">
        <v>0.5193</v>
      </c>
      <c r="Q103">
        <v>0.1034</v>
      </c>
      <c r="R103">
        <v>0.1782</v>
      </c>
      <c r="S103" t="s">
        <v>191</v>
      </c>
      <c r="T103">
        <v>0.5973</v>
      </c>
      <c r="U103">
        <v>0.5973</v>
      </c>
      <c r="V103">
        <v>6090.9</v>
      </c>
      <c r="W103" s="17">
        <v>6090.9</v>
      </c>
      <c r="X103" s="51">
        <v>0.751</v>
      </c>
      <c r="Y103" s="51">
        <v>0.751</v>
      </c>
      <c r="Z103" s="51">
        <v>57322.3</v>
      </c>
      <c r="AA103" s="51">
        <v>57322.3</v>
      </c>
      <c r="AB103" s="51">
        <f t="shared" si="9"/>
        <v>0</v>
      </c>
      <c r="AC103" s="51">
        <f t="shared" si="10"/>
        <v>0</v>
      </c>
      <c r="AD103" s="17">
        <v>8096.3</v>
      </c>
      <c r="AE103" s="4">
        <f t="shared" si="11"/>
        <v>1.3292452675302502</v>
      </c>
    </row>
    <row r="104" spans="1:31" ht="15">
      <c r="A104" t="s">
        <v>97</v>
      </c>
      <c r="B104" s="7">
        <v>-7.33</v>
      </c>
      <c r="C104" s="7">
        <v>55.3717</v>
      </c>
      <c r="D104" s="4">
        <v>0.3213</v>
      </c>
      <c r="E104" s="4">
        <v>0.1501</v>
      </c>
      <c r="F104" s="4">
        <v>0.1116</v>
      </c>
      <c r="G104" s="4">
        <v>0.4223</v>
      </c>
      <c r="H104" s="4">
        <v>88.285</v>
      </c>
      <c r="I104" t="s">
        <v>301</v>
      </c>
      <c r="J104" s="17">
        <v>-7.33</v>
      </c>
      <c r="K104" s="17">
        <v>55.3717</v>
      </c>
      <c r="L104">
        <v>0.11159</v>
      </c>
      <c r="M104">
        <v>0.3278</v>
      </c>
      <c r="N104">
        <v>0.1432</v>
      </c>
      <c r="O104">
        <v>0.2469</v>
      </c>
      <c r="P104">
        <v>0.3305</v>
      </c>
      <c r="Q104">
        <v>0.1421</v>
      </c>
      <c r="R104">
        <v>0.245</v>
      </c>
      <c r="S104" t="s">
        <v>191</v>
      </c>
      <c r="T104">
        <v>0.4197</v>
      </c>
      <c r="U104">
        <v>0.421</v>
      </c>
      <c r="V104">
        <v>43</v>
      </c>
      <c r="W104" s="17">
        <v>43.5</v>
      </c>
      <c r="X104" s="51">
        <v>0.6009</v>
      </c>
      <c r="Y104" s="51">
        <v>0.5995</v>
      </c>
      <c r="Z104" s="51">
        <v>218.2</v>
      </c>
      <c r="AA104" s="51">
        <v>215.3</v>
      </c>
      <c r="AB104" s="51">
        <f t="shared" si="9"/>
        <v>0</v>
      </c>
      <c r="AC104" s="51">
        <f t="shared" si="10"/>
        <v>0</v>
      </c>
      <c r="AD104" s="17">
        <v>43.996</v>
      </c>
      <c r="AE104" s="4">
        <f t="shared" si="11"/>
        <v>1.0114022988505749</v>
      </c>
    </row>
    <row r="105" spans="1:31" ht="15">
      <c r="A105" t="s">
        <v>98</v>
      </c>
      <c r="B105" s="7">
        <v>-81.4317</v>
      </c>
      <c r="C105" s="7">
        <v>30.395</v>
      </c>
      <c r="D105" s="4">
        <v>0.5551</v>
      </c>
      <c r="E105" s="4">
        <v>0.1425</v>
      </c>
      <c r="F105" s="4">
        <v>0.0694</v>
      </c>
      <c r="G105" s="4">
        <v>0.7014</v>
      </c>
      <c r="H105" s="4">
        <v>1344.4</v>
      </c>
      <c r="I105" t="s">
        <v>248</v>
      </c>
      <c r="J105" s="17">
        <v>-81.4317</v>
      </c>
      <c r="K105" s="17">
        <v>30.395</v>
      </c>
      <c r="L105">
        <v>0.06941</v>
      </c>
      <c r="M105">
        <v>0.5421</v>
      </c>
      <c r="N105">
        <v>0.1361</v>
      </c>
      <c r="O105">
        <v>0.2346</v>
      </c>
      <c r="P105">
        <v>0.5266</v>
      </c>
      <c r="Q105">
        <v>0.1335</v>
      </c>
      <c r="R105">
        <v>0.2301</v>
      </c>
      <c r="S105" t="s">
        <v>191</v>
      </c>
      <c r="T105">
        <v>0.6755</v>
      </c>
      <c r="U105">
        <v>0.655</v>
      </c>
      <c r="V105">
        <v>16856.8</v>
      </c>
      <c r="W105" s="17">
        <v>12537.1</v>
      </c>
      <c r="X105" s="51">
        <v>0.9386</v>
      </c>
      <c r="Y105" s="51">
        <v>0.908</v>
      </c>
      <c r="Z105" s="51">
        <v>745664.8</v>
      </c>
      <c r="AA105" s="51">
        <v>480073.7</v>
      </c>
      <c r="AB105" s="51">
        <f t="shared" si="9"/>
        <v>0</v>
      </c>
      <c r="AC105" s="51">
        <f t="shared" si="10"/>
        <v>0</v>
      </c>
      <c r="AD105" s="17">
        <v>24484</v>
      </c>
      <c r="AE105" s="4">
        <f t="shared" si="11"/>
        <v>1.9529237223919407</v>
      </c>
    </row>
    <row r="106" spans="1:31" ht="15">
      <c r="A106" t="s">
        <v>99</v>
      </c>
      <c r="B106" s="7">
        <v>139.8333</v>
      </c>
      <c r="C106" s="7">
        <v>34.9167</v>
      </c>
      <c r="D106" s="4">
        <v>0.4637</v>
      </c>
      <c r="E106" s="4">
        <v>0.1484</v>
      </c>
      <c r="F106" s="4">
        <v>0.0714</v>
      </c>
      <c r="G106" s="4">
        <v>0.6179</v>
      </c>
      <c r="H106" s="4">
        <v>1099.7</v>
      </c>
      <c r="I106" t="s">
        <v>337</v>
      </c>
      <c r="J106" s="17">
        <v>139.8333</v>
      </c>
      <c r="K106" s="17">
        <v>34.9167</v>
      </c>
      <c r="L106">
        <v>0.0714</v>
      </c>
      <c r="M106">
        <v>0.4764</v>
      </c>
      <c r="N106">
        <v>0.1395</v>
      </c>
      <c r="O106">
        <v>0.2405</v>
      </c>
      <c r="P106">
        <v>0.4764</v>
      </c>
      <c r="Q106">
        <v>0.1395</v>
      </c>
      <c r="R106">
        <v>0.2405</v>
      </c>
      <c r="S106" t="s">
        <v>191</v>
      </c>
      <c r="T106">
        <v>0.6127</v>
      </c>
      <c r="U106">
        <v>0.6127</v>
      </c>
      <c r="V106">
        <v>5328.9</v>
      </c>
      <c r="W106" s="17">
        <v>5328.9</v>
      </c>
      <c r="X106" s="51">
        <v>0.8814</v>
      </c>
      <c r="Y106" s="51">
        <v>0.8814</v>
      </c>
      <c r="Z106" s="51">
        <v>229842.8</v>
      </c>
      <c r="AA106" s="51">
        <v>229842.8</v>
      </c>
      <c r="AB106" s="51">
        <f t="shared" si="9"/>
        <v>0</v>
      </c>
      <c r="AC106" s="51">
        <f t="shared" si="10"/>
        <v>0</v>
      </c>
      <c r="AD106" s="17">
        <v>5732.2</v>
      </c>
      <c r="AE106" s="4">
        <f t="shared" si="11"/>
        <v>1.075681660380191</v>
      </c>
    </row>
    <row r="107" spans="1:31" ht="15">
      <c r="A107" t="s">
        <v>100</v>
      </c>
      <c r="B107" s="7">
        <v>-177.3667</v>
      </c>
      <c r="C107" s="7">
        <v>28.2167</v>
      </c>
      <c r="D107" s="4">
        <v>0.5403</v>
      </c>
      <c r="E107" s="4">
        <v>0.1478</v>
      </c>
      <c r="F107" s="4">
        <v>0.1168</v>
      </c>
      <c r="G107" s="4">
        <v>0.6338</v>
      </c>
      <c r="H107" s="4">
        <v>72.29</v>
      </c>
      <c r="I107" t="s">
        <v>267</v>
      </c>
      <c r="J107" s="17">
        <v>-177.3667</v>
      </c>
      <c r="K107" s="17">
        <v>28.2167</v>
      </c>
      <c r="L107">
        <v>0.1168</v>
      </c>
      <c r="M107">
        <v>0.5657</v>
      </c>
      <c r="N107">
        <v>0.1402</v>
      </c>
      <c r="O107">
        <v>0.2417</v>
      </c>
      <c r="P107">
        <v>0.5657</v>
      </c>
      <c r="Q107">
        <v>0.1402</v>
      </c>
      <c r="R107">
        <v>0.2417</v>
      </c>
      <c r="S107" t="s">
        <v>191</v>
      </c>
      <c r="T107">
        <v>0.6498</v>
      </c>
      <c r="U107">
        <v>0.6498</v>
      </c>
      <c r="V107">
        <v>260.8</v>
      </c>
      <c r="W107" s="17">
        <v>260.8</v>
      </c>
      <c r="X107" s="51">
        <v>0.8158</v>
      </c>
      <c r="Y107" s="51">
        <v>0.8158</v>
      </c>
      <c r="Z107" s="51">
        <v>1079.7</v>
      </c>
      <c r="AA107" s="51">
        <v>1079.7</v>
      </c>
      <c r="AB107" s="51">
        <f t="shared" si="9"/>
        <v>0</v>
      </c>
      <c r="AC107" s="51">
        <f t="shared" si="10"/>
        <v>0</v>
      </c>
      <c r="AD107" s="17">
        <v>227.25</v>
      </c>
      <c r="AE107" s="4">
        <f t="shared" si="11"/>
        <v>0.8713573619631901</v>
      </c>
    </row>
    <row r="108" spans="1:31" ht="15">
      <c r="A108" t="s">
        <v>101</v>
      </c>
      <c r="B108" s="7">
        <v>-5.0143</v>
      </c>
      <c r="C108" s="7">
        <v>51.7023</v>
      </c>
      <c r="D108" s="4">
        <v>0.4117</v>
      </c>
      <c r="E108" s="4">
        <v>0.1185</v>
      </c>
      <c r="F108" s="4">
        <v>0.1214</v>
      </c>
      <c r="G108" s="4">
        <v>0.4695</v>
      </c>
      <c r="H108" s="4">
        <v>61.472</v>
      </c>
      <c r="I108" t="s">
        <v>311</v>
      </c>
      <c r="J108" s="17">
        <v>-5.0143</v>
      </c>
      <c r="K108" s="17">
        <v>51.7023</v>
      </c>
      <c r="L108">
        <v>0.1214</v>
      </c>
      <c r="M108">
        <v>0.4208</v>
      </c>
      <c r="N108">
        <v>0.1153</v>
      </c>
      <c r="O108">
        <v>0.1988</v>
      </c>
      <c r="P108">
        <v>0.4208</v>
      </c>
      <c r="Q108">
        <v>0.1153</v>
      </c>
      <c r="R108">
        <v>0.1988</v>
      </c>
      <c r="S108" t="s">
        <v>191</v>
      </c>
      <c r="T108">
        <v>0.4756</v>
      </c>
      <c r="U108">
        <v>0.4756</v>
      </c>
      <c r="V108">
        <v>50.3</v>
      </c>
      <c r="W108" s="17">
        <v>50.3</v>
      </c>
      <c r="X108" s="51">
        <v>0.5836</v>
      </c>
      <c r="Y108" s="51">
        <v>0.5836</v>
      </c>
      <c r="Z108" s="51">
        <v>122.4</v>
      </c>
      <c r="AA108" s="51">
        <v>122.4</v>
      </c>
      <c r="AB108" s="51">
        <f t="shared" si="9"/>
        <v>0</v>
      </c>
      <c r="AC108" s="51">
        <f t="shared" si="10"/>
        <v>0</v>
      </c>
      <c r="AD108" s="17">
        <v>47.822</v>
      </c>
      <c r="AE108" s="4">
        <f t="shared" si="11"/>
        <v>0.9507355864811134</v>
      </c>
    </row>
    <row r="109" spans="1:31" ht="15">
      <c r="A109" t="s">
        <v>102</v>
      </c>
      <c r="B109" s="7">
        <v>139.4833</v>
      </c>
      <c r="C109" s="7">
        <v>34.06</v>
      </c>
      <c r="D109" s="4">
        <v>0.4766</v>
      </c>
      <c r="E109" s="4">
        <v>0.1428</v>
      </c>
      <c r="F109" s="4">
        <v>0.1503</v>
      </c>
      <c r="G109" s="4">
        <v>0.5443</v>
      </c>
      <c r="H109" s="4">
        <v>27.819</v>
      </c>
      <c r="I109" t="s">
        <v>315</v>
      </c>
      <c r="J109" s="17">
        <v>139.4833</v>
      </c>
      <c r="K109" s="17">
        <v>34.06</v>
      </c>
      <c r="L109">
        <v>0.15034</v>
      </c>
      <c r="M109">
        <v>0.487</v>
      </c>
      <c r="N109">
        <v>0.135</v>
      </c>
      <c r="O109">
        <v>0.2327</v>
      </c>
      <c r="P109">
        <v>0.487</v>
      </c>
      <c r="Q109">
        <v>0.135</v>
      </c>
      <c r="R109">
        <v>0.2327</v>
      </c>
      <c r="S109" t="s">
        <v>191</v>
      </c>
      <c r="T109">
        <v>0.5476</v>
      </c>
      <c r="U109">
        <v>0.5476</v>
      </c>
      <c r="V109">
        <v>38.2</v>
      </c>
      <c r="W109" s="17">
        <v>38.2</v>
      </c>
      <c r="X109" s="51">
        <v>0.6671</v>
      </c>
      <c r="Y109" s="51">
        <v>0.6671</v>
      </c>
      <c r="Z109" s="51">
        <v>84.5</v>
      </c>
      <c r="AA109" s="51">
        <v>84.5</v>
      </c>
      <c r="AB109" s="51">
        <f t="shared" si="9"/>
        <v>0</v>
      </c>
      <c r="AC109" s="51">
        <f t="shared" si="10"/>
        <v>0</v>
      </c>
      <c r="AD109" s="17">
        <v>37.362</v>
      </c>
      <c r="AE109" s="4">
        <f t="shared" si="11"/>
        <v>0.9780628272251308</v>
      </c>
    </row>
    <row r="110" spans="1:31" ht="15">
      <c r="A110" t="s">
        <v>103</v>
      </c>
      <c r="B110" s="7">
        <v>-157.8</v>
      </c>
      <c r="C110" s="7">
        <v>21.4333</v>
      </c>
      <c r="D110" s="4">
        <v>0.4976</v>
      </c>
      <c r="E110" s="4">
        <v>0.1338</v>
      </c>
      <c r="F110" s="4">
        <v>0.0538</v>
      </c>
      <c r="G110" s="4">
        <v>0.664</v>
      </c>
      <c r="H110" s="4">
        <v>10851</v>
      </c>
      <c r="I110" t="s">
        <v>406</v>
      </c>
      <c r="J110" s="17">
        <v>-157.8</v>
      </c>
      <c r="K110" s="17">
        <v>21.4333</v>
      </c>
      <c r="L110">
        <v>0.05381</v>
      </c>
      <c r="M110">
        <v>0.5167</v>
      </c>
      <c r="N110">
        <v>0.1167</v>
      </c>
      <c r="O110">
        <v>0.2012</v>
      </c>
      <c r="P110">
        <v>0.5167</v>
      </c>
      <c r="Q110">
        <v>0.1167</v>
      </c>
      <c r="R110">
        <v>0.2012</v>
      </c>
      <c r="S110" t="s">
        <v>191</v>
      </c>
      <c r="T110">
        <v>0.6432</v>
      </c>
      <c r="U110">
        <v>0.6432</v>
      </c>
      <c r="V110">
        <v>155441.5</v>
      </c>
      <c r="W110" s="17">
        <v>155441.5</v>
      </c>
      <c r="X110" s="51">
        <v>0.8929</v>
      </c>
      <c r="Y110" s="51">
        <v>0.8929</v>
      </c>
      <c r="Z110" s="51">
        <v>16073320.4</v>
      </c>
      <c r="AA110" s="51">
        <v>16073320.4</v>
      </c>
      <c r="AB110" s="51">
        <f t="shared" si="9"/>
        <v>0</v>
      </c>
      <c r="AC110" s="51">
        <f t="shared" si="10"/>
        <v>0</v>
      </c>
      <c r="AD110" s="17">
        <v>228670</v>
      </c>
      <c r="AE110" s="4">
        <f t="shared" si="11"/>
        <v>1.4711000601512465</v>
      </c>
    </row>
    <row r="111" spans="1:31" ht="15">
      <c r="A111" t="s">
        <v>104</v>
      </c>
      <c r="B111" s="7">
        <v>-71.96</v>
      </c>
      <c r="C111" s="7">
        <v>41.0483</v>
      </c>
      <c r="D111" s="4">
        <v>0.5891</v>
      </c>
      <c r="E111" s="4">
        <v>0.1792</v>
      </c>
      <c r="F111" s="4">
        <v>0.1614</v>
      </c>
      <c r="G111" s="4">
        <v>0.6886</v>
      </c>
      <c r="H111" s="4">
        <v>22.166</v>
      </c>
      <c r="I111" t="s">
        <v>293</v>
      </c>
      <c r="J111" s="17">
        <v>-71.96</v>
      </c>
      <c r="K111" s="17">
        <v>41.0483</v>
      </c>
      <c r="L111">
        <v>0.16137</v>
      </c>
      <c r="M111">
        <v>0.5797</v>
      </c>
      <c r="N111">
        <v>0.1733</v>
      </c>
      <c r="O111">
        <v>0.2987</v>
      </c>
      <c r="P111">
        <v>0.5459</v>
      </c>
      <c r="Q111">
        <v>0.1831</v>
      </c>
      <c r="R111">
        <v>0.3156</v>
      </c>
      <c r="S111" t="s">
        <v>191</v>
      </c>
      <c r="T111">
        <v>0.6728</v>
      </c>
      <c r="U111">
        <v>0.6498</v>
      </c>
      <c r="V111">
        <v>64.7</v>
      </c>
      <c r="W111" s="17">
        <v>56.1</v>
      </c>
      <c r="X111" s="51">
        <v>0.8562</v>
      </c>
      <c r="Y111" s="51">
        <v>0.8545</v>
      </c>
      <c r="Z111" s="51">
        <v>201.4</v>
      </c>
      <c r="AA111" s="51">
        <v>199.4</v>
      </c>
      <c r="AB111" s="51">
        <f t="shared" si="9"/>
        <v>0</v>
      </c>
      <c r="AC111" s="51">
        <f t="shared" si="10"/>
        <v>0</v>
      </c>
      <c r="AD111" s="17">
        <v>71.334</v>
      </c>
      <c r="AE111" s="4">
        <f t="shared" si="11"/>
        <v>1.2715508021390374</v>
      </c>
    </row>
    <row r="112" spans="1:31" ht="15">
      <c r="A112" t="s">
        <v>105</v>
      </c>
      <c r="B112" s="7">
        <v>-121.8883</v>
      </c>
      <c r="C112" s="7">
        <v>36.605</v>
      </c>
      <c r="D112" s="4">
        <v>0.4513</v>
      </c>
      <c r="E112" s="4">
        <v>0.1277</v>
      </c>
      <c r="F112" s="4">
        <v>0.0707</v>
      </c>
      <c r="G112" s="4">
        <v>0.5667</v>
      </c>
      <c r="H112" s="4">
        <v>1179</v>
      </c>
      <c r="I112" t="s">
        <v>387</v>
      </c>
      <c r="J112" s="17">
        <v>-121.8883</v>
      </c>
      <c r="K112" s="17">
        <v>36.605</v>
      </c>
      <c r="L112">
        <v>0.0707</v>
      </c>
      <c r="M112">
        <v>0.4705</v>
      </c>
      <c r="N112">
        <v>0.1289</v>
      </c>
      <c r="O112">
        <v>0.2222</v>
      </c>
      <c r="P112">
        <v>0.463</v>
      </c>
      <c r="Q112">
        <v>0.1287</v>
      </c>
      <c r="R112">
        <v>0.2219</v>
      </c>
      <c r="S112" t="s">
        <v>191</v>
      </c>
      <c r="T112">
        <v>0.588</v>
      </c>
      <c r="U112">
        <v>0.5801</v>
      </c>
      <c r="V112">
        <v>4092.5</v>
      </c>
      <c r="W112" s="17">
        <v>3661.6</v>
      </c>
      <c r="X112" s="51">
        <v>0.8197</v>
      </c>
      <c r="Y112" s="51">
        <v>0.8112</v>
      </c>
      <c r="Z112" s="51">
        <v>108407.8</v>
      </c>
      <c r="AA112" s="51">
        <v>96205.9</v>
      </c>
      <c r="AB112" s="51">
        <f t="shared" si="9"/>
        <v>0</v>
      </c>
      <c r="AC112" s="51">
        <f t="shared" si="10"/>
        <v>0</v>
      </c>
      <c r="AD112" s="17">
        <v>3029.3</v>
      </c>
      <c r="AE112" s="4">
        <f t="shared" si="11"/>
        <v>0.8273159274634041</v>
      </c>
    </row>
    <row r="113" spans="1:31" ht="15">
      <c r="A113" t="s">
        <v>106</v>
      </c>
      <c r="B113" s="7">
        <v>129.8667</v>
      </c>
      <c r="C113" s="7">
        <v>32.7333</v>
      </c>
      <c r="D113" s="4">
        <v>0.4734</v>
      </c>
      <c r="E113" s="4">
        <v>0.1398</v>
      </c>
      <c r="F113" s="4">
        <v>0.0672</v>
      </c>
      <c r="G113" s="4">
        <v>0.6188</v>
      </c>
      <c r="H113" s="4">
        <v>1703.6</v>
      </c>
      <c r="I113" t="s">
        <v>365</v>
      </c>
      <c r="J113" s="17">
        <v>129.8667</v>
      </c>
      <c r="K113" s="17">
        <v>32.7333</v>
      </c>
      <c r="L113">
        <v>0.0672</v>
      </c>
      <c r="M113">
        <v>0.4854</v>
      </c>
      <c r="N113">
        <v>0.1365</v>
      </c>
      <c r="O113">
        <v>0.2353</v>
      </c>
      <c r="P113">
        <v>0.4843</v>
      </c>
      <c r="Q113">
        <v>0.1364</v>
      </c>
      <c r="R113">
        <v>0.2351</v>
      </c>
      <c r="S113" t="s">
        <v>191</v>
      </c>
      <c r="T113">
        <v>0.624</v>
      </c>
      <c r="U113">
        <v>0.6227</v>
      </c>
      <c r="V113">
        <v>10788.1</v>
      </c>
      <c r="W113" s="17">
        <v>10581</v>
      </c>
      <c r="X113" s="51">
        <v>0.8974</v>
      </c>
      <c r="Y113" s="51">
        <v>0.8956</v>
      </c>
      <c r="Z113" s="51">
        <v>629967.6</v>
      </c>
      <c r="AA113" s="51">
        <v>613317.5</v>
      </c>
      <c r="AB113" s="51">
        <f t="shared" si="9"/>
        <v>0</v>
      </c>
      <c r="AC113" s="51">
        <f t="shared" si="10"/>
        <v>0</v>
      </c>
      <c r="AD113" s="17">
        <v>9979.4</v>
      </c>
      <c r="AE113" s="4">
        <f t="shared" si="11"/>
        <v>0.9431433701918532</v>
      </c>
    </row>
    <row r="114" spans="1:31" ht="15">
      <c r="A114" t="s">
        <v>107</v>
      </c>
      <c r="B114" s="7">
        <v>127.6667</v>
      </c>
      <c r="C114" s="7">
        <v>26.2167</v>
      </c>
      <c r="D114" s="4">
        <v>0.5239</v>
      </c>
      <c r="E114" s="4">
        <v>0.1475</v>
      </c>
      <c r="F114" s="4">
        <v>0.0745</v>
      </c>
      <c r="G114" s="4">
        <v>0.6699</v>
      </c>
      <c r="H114" s="4">
        <v>823.49</v>
      </c>
      <c r="I114" t="s">
        <v>322</v>
      </c>
      <c r="J114" s="17">
        <v>127.6667</v>
      </c>
      <c r="K114" s="17">
        <v>26.2167</v>
      </c>
      <c r="L114">
        <v>0.07448</v>
      </c>
      <c r="M114">
        <v>0.5312</v>
      </c>
      <c r="N114">
        <v>0.1329</v>
      </c>
      <c r="O114">
        <v>0.2291</v>
      </c>
      <c r="P114">
        <v>0.5312</v>
      </c>
      <c r="Q114">
        <v>0.1329</v>
      </c>
      <c r="R114">
        <v>0.2291</v>
      </c>
      <c r="S114" t="s">
        <v>191</v>
      </c>
      <c r="T114">
        <v>0.6498</v>
      </c>
      <c r="U114">
        <v>0.6498</v>
      </c>
      <c r="V114">
        <v>6149.4</v>
      </c>
      <c r="W114" s="17">
        <v>6149.4</v>
      </c>
      <c r="X114" s="51">
        <v>0.8836</v>
      </c>
      <c r="Y114" s="51">
        <v>0.8836</v>
      </c>
      <c r="Z114" s="51">
        <v>141915.1</v>
      </c>
      <c r="AA114" s="51">
        <v>141915.1</v>
      </c>
      <c r="AB114" s="51">
        <f t="shared" si="9"/>
        <v>0</v>
      </c>
      <c r="AC114" s="51">
        <f t="shared" si="10"/>
        <v>0</v>
      </c>
      <c r="AD114" s="17">
        <v>8064.5</v>
      </c>
      <c r="AE114" s="4">
        <f t="shared" si="11"/>
        <v>1.3114287572771328</v>
      </c>
    </row>
    <row r="115" spans="1:31" ht="15">
      <c r="A115" t="s">
        <v>108</v>
      </c>
      <c r="B115" s="7">
        <v>-70.0967</v>
      </c>
      <c r="C115" s="7">
        <v>41.285</v>
      </c>
      <c r="D115" s="4">
        <v>0.5506</v>
      </c>
      <c r="E115" s="4">
        <v>0.1899</v>
      </c>
      <c r="F115" s="4">
        <v>0.123</v>
      </c>
      <c r="G115" s="4">
        <v>0.6971</v>
      </c>
      <c r="H115" s="4">
        <v>58.246</v>
      </c>
      <c r="I115" t="s">
        <v>317</v>
      </c>
      <c r="J115" s="17">
        <v>-70.0967</v>
      </c>
      <c r="K115" s="17">
        <v>41.285</v>
      </c>
      <c r="L115">
        <v>0.12301</v>
      </c>
      <c r="M115">
        <v>0.5506</v>
      </c>
      <c r="N115">
        <v>0.1866</v>
      </c>
      <c r="O115">
        <v>0.3217</v>
      </c>
      <c r="P115">
        <v>0.5506</v>
      </c>
      <c r="Q115">
        <v>0.1866</v>
      </c>
      <c r="R115">
        <v>0.3217</v>
      </c>
      <c r="S115" t="s">
        <v>191</v>
      </c>
      <c r="T115">
        <v>0.6921</v>
      </c>
      <c r="U115">
        <v>0.6921</v>
      </c>
      <c r="V115">
        <v>277.7</v>
      </c>
      <c r="W115" s="17">
        <v>277.7</v>
      </c>
      <c r="X115" s="51">
        <v>0.9713</v>
      </c>
      <c r="Y115" s="51">
        <v>0.9713</v>
      </c>
      <c r="Z115" s="51">
        <v>2685.9</v>
      </c>
      <c r="AA115" s="51">
        <v>2685.9</v>
      </c>
      <c r="AB115" s="51">
        <f t="shared" si="9"/>
        <v>0</v>
      </c>
      <c r="AC115" s="51">
        <f t="shared" si="10"/>
        <v>0</v>
      </c>
      <c r="AD115" s="17">
        <v>289.18</v>
      </c>
      <c r="AE115" s="4">
        <f t="shared" si="11"/>
        <v>1.0413395750810228</v>
      </c>
    </row>
    <row r="116" spans="1:31" ht="15">
      <c r="A116" t="s">
        <v>109</v>
      </c>
      <c r="B116" s="7">
        <v>-159.35</v>
      </c>
      <c r="C116" s="7">
        <v>21.9667</v>
      </c>
      <c r="D116" s="4">
        <v>0.4987</v>
      </c>
      <c r="E116" s="4">
        <v>0.1339</v>
      </c>
      <c r="F116" s="4">
        <v>0.057</v>
      </c>
      <c r="G116" s="4">
        <v>0.6559</v>
      </c>
      <c r="H116" s="4">
        <v>6431.3</v>
      </c>
      <c r="I116" t="s">
        <v>279</v>
      </c>
      <c r="J116" s="17">
        <v>-159.35</v>
      </c>
      <c r="K116" s="17">
        <v>21.9667</v>
      </c>
      <c r="L116">
        <v>0.05702</v>
      </c>
      <c r="M116">
        <v>0.5155</v>
      </c>
      <c r="N116">
        <v>0.1187</v>
      </c>
      <c r="O116">
        <v>0.2046</v>
      </c>
      <c r="P116">
        <v>0.5155</v>
      </c>
      <c r="Q116">
        <v>0.1187</v>
      </c>
      <c r="R116">
        <v>0.2046</v>
      </c>
      <c r="S116" t="s">
        <v>191</v>
      </c>
      <c r="T116">
        <v>0.6391</v>
      </c>
      <c r="U116">
        <v>0.6391</v>
      </c>
      <c r="V116">
        <v>73679.4</v>
      </c>
      <c r="W116" s="17">
        <v>73679.4</v>
      </c>
      <c r="X116" s="51">
        <v>0.8826</v>
      </c>
      <c r="Y116" s="51">
        <v>0.8826</v>
      </c>
      <c r="Z116" s="51">
        <v>5274158.5</v>
      </c>
      <c r="AA116" s="51">
        <v>5274158.5</v>
      </c>
      <c r="AB116" s="51">
        <f t="shared" si="9"/>
        <v>0</v>
      </c>
      <c r="AC116" s="51">
        <f t="shared" si="10"/>
        <v>0</v>
      </c>
      <c r="AD116" s="17">
        <v>98959</v>
      </c>
      <c r="AE116" s="4">
        <f t="shared" si="11"/>
        <v>1.3431026854181767</v>
      </c>
    </row>
    <row r="117" spans="1:31" ht="15">
      <c r="A117" t="s">
        <v>110</v>
      </c>
      <c r="B117" s="7">
        <v>129.495</v>
      </c>
      <c r="C117" s="7">
        <v>28.3817</v>
      </c>
      <c r="D117" s="4">
        <v>0.5221</v>
      </c>
      <c r="E117" s="4">
        <v>0.1478</v>
      </c>
      <c r="F117" s="4">
        <v>0.0872</v>
      </c>
      <c r="G117" s="4">
        <v>0.6473</v>
      </c>
      <c r="H117" s="4">
        <v>308.76</v>
      </c>
      <c r="I117" t="s">
        <v>290</v>
      </c>
      <c r="J117" s="17">
        <v>129.495</v>
      </c>
      <c r="K117" s="17">
        <v>28.3817</v>
      </c>
      <c r="L117">
        <v>0.08722</v>
      </c>
      <c r="M117">
        <v>0.5274</v>
      </c>
      <c r="N117">
        <v>0.1369</v>
      </c>
      <c r="O117">
        <v>0.236</v>
      </c>
      <c r="P117">
        <v>0.5274</v>
      </c>
      <c r="Q117">
        <v>0.1369</v>
      </c>
      <c r="R117">
        <v>0.236</v>
      </c>
      <c r="S117" t="s">
        <v>191</v>
      </c>
      <c r="T117">
        <v>0.6348</v>
      </c>
      <c r="U117">
        <v>0.6348</v>
      </c>
      <c r="V117">
        <v>1448.9</v>
      </c>
      <c r="W117" s="17">
        <v>1448.9</v>
      </c>
      <c r="X117" s="51">
        <v>0.8467</v>
      </c>
      <c r="Y117" s="51">
        <v>0.8467</v>
      </c>
      <c r="Z117" s="51">
        <v>16439.8</v>
      </c>
      <c r="AA117" s="51">
        <v>16439.8</v>
      </c>
      <c r="AB117" s="51">
        <f t="shared" si="9"/>
        <v>0</v>
      </c>
      <c r="AC117" s="51">
        <f t="shared" si="10"/>
        <v>0</v>
      </c>
      <c r="AD117" s="17">
        <v>1670.8</v>
      </c>
      <c r="AE117" s="4">
        <f t="shared" si="11"/>
        <v>1.1531506660224997</v>
      </c>
    </row>
    <row r="118" spans="1:31" ht="15">
      <c r="A118" t="s">
        <v>111</v>
      </c>
      <c r="B118" s="7">
        <v>-124.6167</v>
      </c>
      <c r="C118" s="7">
        <v>48.3683</v>
      </c>
      <c r="D118" s="4">
        <v>0.3258</v>
      </c>
      <c r="E118" s="4">
        <v>0.1138</v>
      </c>
      <c r="F118" s="4">
        <v>0.1356</v>
      </c>
      <c r="G118" s="4">
        <v>0.3736</v>
      </c>
      <c r="H118" s="4">
        <v>39.911</v>
      </c>
      <c r="I118" t="s">
        <v>249</v>
      </c>
      <c r="J118" s="17">
        <v>-124.6167</v>
      </c>
      <c r="K118" s="17">
        <v>48.3683</v>
      </c>
      <c r="L118">
        <v>0.13562</v>
      </c>
      <c r="M118">
        <v>0.3572</v>
      </c>
      <c r="N118">
        <v>0.1114</v>
      </c>
      <c r="O118">
        <v>0.192</v>
      </c>
      <c r="P118">
        <v>0.3542</v>
      </c>
      <c r="Q118">
        <v>0.1102</v>
      </c>
      <c r="R118">
        <v>0.19</v>
      </c>
      <c r="S118" t="s">
        <v>191</v>
      </c>
      <c r="T118">
        <v>0.403</v>
      </c>
      <c r="U118">
        <v>0.399</v>
      </c>
      <c r="V118">
        <v>19.5</v>
      </c>
      <c r="W118" s="17">
        <v>19</v>
      </c>
      <c r="X118" s="51">
        <v>0.4931</v>
      </c>
      <c r="Y118" s="51">
        <v>0.4873</v>
      </c>
      <c r="Z118" s="51">
        <v>37.9</v>
      </c>
      <c r="AA118" s="51">
        <v>36.3</v>
      </c>
      <c r="AB118" s="51">
        <f t="shared" si="9"/>
        <v>0</v>
      </c>
      <c r="AC118" s="51">
        <f t="shared" si="10"/>
        <v>0</v>
      </c>
      <c r="AD118" s="17">
        <v>15.712</v>
      </c>
      <c r="AE118" s="4">
        <f t="shared" si="11"/>
        <v>0.8269473684210527</v>
      </c>
    </row>
    <row r="119" spans="1:31" ht="15">
      <c r="A119" t="s">
        <v>112</v>
      </c>
      <c r="B119" s="7">
        <v>151.8</v>
      </c>
      <c r="C119" s="7">
        <v>-32.917</v>
      </c>
      <c r="D119" s="4">
        <v>0.508</v>
      </c>
      <c r="E119" s="4">
        <v>0.1275</v>
      </c>
      <c r="F119" s="4">
        <v>0.0646</v>
      </c>
      <c r="G119" s="4">
        <v>0.6338</v>
      </c>
      <c r="H119" s="4">
        <v>2294.6</v>
      </c>
      <c r="I119" t="s">
        <v>323</v>
      </c>
      <c r="J119" s="17">
        <v>151.8</v>
      </c>
      <c r="K119" s="17">
        <v>-32.917</v>
      </c>
      <c r="L119">
        <v>0.06461</v>
      </c>
      <c r="M119">
        <v>0.5239</v>
      </c>
      <c r="N119">
        <v>0.131</v>
      </c>
      <c r="O119">
        <v>0.2258</v>
      </c>
      <c r="P119">
        <v>0.5203</v>
      </c>
      <c r="Q119">
        <v>0.131</v>
      </c>
      <c r="R119">
        <v>0.2258</v>
      </c>
      <c r="S119" t="s">
        <v>191</v>
      </c>
      <c r="T119">
        <v>0.6567</v>
      </c>
      <c r="U119">
        <v>0.6531</v>
      </c>
      <c r="V119">
        <v>25955.3</v>
      </c>
      <c r="W119" s="17">
        <v>24548.7</v>
      </c>
      <c r="X119" s="51">
        <v>0.9185</v>
      </c>
      <c r="Y119" s="51">
        <v>0.9149</v>
      </c>
      <c r="Z119" s="51">
        <v>1491835.8</v>
      </c>
      <c r="AA119" s="51">
        <v>1410985.7</v>
      </c>
      <c r="AB119" s="51">
        <f t="shared" si="9"/>
        <v>0</v>
      </c>
      <c r="AC119" s="51">
        <f t="shared" si="10"/>
        <v>0</v>
      </c>
      <c r="AD119" s="17">
        <v>18186</v>
      </c>
      <c r="AE119" s="4">
        <f t="shared" si="11"/>
        <v>0.740813159148957</v>
      </c>
    </row>
    <row r="120" spans="1:31" ht="15">
      <c r="A120" t="s">
        <v>113</v>
      </c>
      <c r="B120" s="7">
        <v>-72.0867</v>
      </c>
      <c r="C120" s="7">
        <v>41.355</v>
      </c>
      <c r="D120" s="4">
        <v>0.5885</v>
      </c>
      <c r="E120" s="4">
        <v>0.1793</v>
      </c>
      <c r="F120" s="4">
        <v>0.1894</v>
      </c>
      <c r="G120" s="4">
        <v>0.6734</v>
      </c>
      <c r="H120" s="4">
        <v>14.012</v>
      </c>
      <c r="I120" t="s">
        <v>256</v>
      </c>
      <c r="J120" s="17">
        <v>-72.0867</v>
      </c>
      <c r="K120" s="17">
        <v>41.355</v>
      </c>
      <c r="L120">
        <v>0.1894</v>
      </c>
      <c r="M120">
        <v>0.58</v>
      </c>
      <c r="N120">
        <v>0.1735</v>
      </c>
      <c r="O120">
        <v>0.2991</v>
      </c>
      <c r="P120">
        <v>0.5275</v>
      </c>
      <c r="Q120">
        <v>0.1893</v>
      </c>
      <c r="R120">
        <v>0.3263</v>
      </c>
      <c r="S120" t="s">
        <v>191</v>
      </c>
      <c r="T120">
        <v>0.6595</v>
      </c>
      <c r="U120">
        <v>0.6221</v>
      </c>
      <c r="V120">
        <v>32.5</v>
      </c>
      <c r="W120" s="17">
        <v>26.7</v>
      </c>
      <c r="X120" s="51">
        <v>0.8162</v>
      </c>
      <c r="Y120" s="51">
        <v>0.8086</v>
      </c>
      <c r="Z120" s="51">
        <v>74.4</v>
      </c>
      <c r="AA120" s="51">
        <v>71.5</v>
      </c>
      <c r="AB120" s="51">
        <f t="shared" si="9"/>
        <v>0</v>
      </c>
      <c r="AC120" s="51">
        <f t="shared" si="10"/>
        <v>0</v>
      </c>
      <c r="AD120" s="17">
        <v>34.999</v>
      </c>
      <c r="AE120" s="4">
        <f t="shared" si="11"/>
        <v>1.3108239700374533</v>
      </c>
    </row>
    <row r="121" spans="1:31" ht="15">
      <c r="A121" t="s">
        <v>114</v>
      </c>
      <c r="B121" s="7">
        <v>-5.5417</v>
      </c>
      <c r="C121" s="7">
        <v>50.1017</v>
      </c>
      <c r="D121" s="4">
        <v>0.4491</v>
      </c>
      <c r="E121" s="4">
        <v>0.1158</v>
      </c>
      <c r="F121" s="4">
        <v>0.1015</v>
      </c>
      <c r="G121" s="4">
        <v>0.5151</v>
      </c>
      <c r="H121" s="4">
        <v>137.82</v>
      </c>
      <c r="I121" t="s">
        <v>235</v>
      </c>
      <c r="J121" s="17">
        <v>-5.5417</v>
      </c>
      <c r="K121" s="17">
        <v>50.1017</v>
      </c>
      <c r="L121">
        <v>0.1015</v>
      </c>
      <c r="M121">
        <v>0.458</v>
      </c>
      <c r="N121">
        <v>0.1113</v>
      </c>
      <c r="O121">
        <v>0.1919</v>
      </c>
      <c r="P121">
        <v>0.458</v>
      </c>
      <c r="Q121">
        <v>0.1113</v>
      </c>
      <c r="R121">
        <v>0.1919</v>
      </c>
      <c r="S121" t="s">
        <v>191</v>
      </c>
      <c r="T121">
        <v>0.519</v>
      </c>
      <c r="U121">
        <v>0.519</v>
      </c>
      <c r="V121">
        <v>166.3</v>
      </c>
      <c r="W121" s="17">
        <v>166.3</v>
      </c>
      <c r="X121" s="51">
        <v>0.6394</v>
      </c>
      <c r="Y121" s="51">
        <v>0.6394</v>
      </c>
      <c r="Z121" s="51">
        <v>544.3</v>
      </c>
      <c r="AA121" s="51">
        <v>544.3</v>
      </c>
      <c r="AB121" s="51">
        <f t="shared" si="9"/>
        <v>0</v>
      </c>
      <c r="AC121" s="51">
        <f t="shared" si="10"/>
        <v>0</v>
      </c>
      <c r="AD121" s="17">
        <v>159.97</v>
      </c>
      <c r="AE121" s="4">
        <f t="shared" si="11"/>
        <v>0.9619362597714972</v>
      </c>
    </row>
    <row r="122" spans="1:31" ht="15">
      <c r="A122" t="s">
        <v>115</v>
      </c>
      <c r="B122" s="7">
        <v>-71.3267</v>
      </c>
      <c r="C122" s="7">
        <v>41.505</v>
      </c>
      <c r="D122" s="4">
        <v>0.5269</v>
      </c>
      <c r="E122" s="4">
        <v>0.1969</v>
      </c>
      <c r="F122" s="4">
        <v>0.1181</v>
      </c>
      <c r="G122" s="4">
        <v>0.6911</v>
      </c>
      <c r="H122" s="4">
        <v>69.057</v>
      </c>
      <c r="I122" t="s">
        <v>245</v>
      </c>
      <c r="J122" s="17">
        <v>-71.3267</v>
      </c>
      <c r="K122" s="17">
        <v>41.505</v>
      </c>
      <c r="L122">
        <v>0.11807</v>
      </c>
      <c r="M122">
        <v>0.5375</v>
      </c>
      <c r="N122">
        <v>0.1952</v>
      </c>
      <c r="O122">
        <v>0.3365</v>
      </c>
      <c r="P122">
        <v>0.5305</v>
      </c>
      <c r="Q122">
        <v>0.1966</v>
      </c>
      <c r="R122">
        <v>0.3389</v>
      </c>
      <c r="S122" t="s">
        <v>191</v>
      </c>
      <c r="T122">
        <v>0.6989</v>
      </c>
      <c r="U122">
        <v>0.6942</v>
      </c>
      <c r="V122">
        <v>372</v>
      </c>
      <c r="W122" s="17">
        <v>357.6</v>
      </c>
      <c r="X122" s="51">
        <v>1.017</v>
      </c>
      <c r="Y122" s="51">
        <v>1.0169</v>
      </c>
      <c r="Z122" s="51">
        <v>5506.3</v>
      </c>
      <c r="AA122" s="51">
        <v>5500</v>
      </c>
      <c r="AB122" s="51">
        <f t="shared" si="9"/>
        <v>0</v>
      </c>
      <c r="AC122" s="51">
        <f t="shared" si="10"/>
        <v>0</v>
      </c>
      <c r="AD122" s="17">
        <v>348.57</v>
      </c>
      <c r="AE122" s="4">
        <f t="shared" si="11"/>
        <v>0.974748322147651</v>
      </c>
    </row>
    <row r="123" spans="1:31" ht="15">
      <c r="A123" t="s">
        <v>116</v>
      </c>
      <c r="B123" s="7">
        <v>-122.91</v>
      </c>
      <c r="C123" s="7">
        <v>49.2</v>
      </c>
      <c r="D123" s="4">
        <v>0.3751</v>
      </c>
      <c r="E123" s="4">
        <v>0.1136</v>
      </c>
      <c r="F123" s="4">
        <v>0.1713</v>
      </c>
      <c r="G123" s="4">
        <v>0.4128</v>
      </c>
      <c r="H123" s="4">
        <v>18.52</v>
      </c>
      <c r="I123" t="s">
        <v>344</v>
      </c>
      <c r="J123" s="17">
        <v>-122.91</v>
      </c>
      <c r="K123" s="17">
        <v>49.2</v>
      </c>
      <c r="L123">
        <v>0.1713</v>
      </c>
      <c r="M123">
        <v>0.4042</v>
      </c>
      <c r="N123">
        <v>0.1114</v>
      </c>
      <c r="O123">
        <v>0.192</v>
      </c>
      <c r="P123">
        <v>0.2726</v>
      </c>
      <c r="Q123">
        <v>0.0972</v>
      </c>
      <c r="R123">
        <v>0.1676</v>
      </c>
      <c r="S123" t="s">
        <v>192</v>
      </c>
      <c r="T123">
        <v>0.4404</v>
      </c>
      <c r="U123">
        <v>0.3002</v>
      </c>
      <c r="V123">
        <v>13.1</v>
      </c>
      <c r="W123" s="17">
        <v>5.8</v>
      </c>
      <c r="X123" s="51">
        <v>0.5118</v>
      </c>
      <c r="Y123" s="51">
        <v>0.3546</v>
      </c>
      <c r="Z123" s="51">
        <v>19.8</v>
      </c>
      <c r="AA123" s="51">
        <v>7.9</v>
      </c>
      <c r="AB123" s="51">
        <f t="shared" si="9"/>
        <v>0</v>
      </c>
      <c r="AC123" s="51">
        <f t="shared" si="10"/>
        <v>0</v>
      </c>
      <c r="AD123" s="17">
        <v>11.129</v>
      </c>
      <c r="AE123" s="4">
        <f t="shared" si="11"/>
        <v>1.918793103448276</v>
      </c>
    </row>
    <row r="124" spans="1:31" ht="15">
      <c r="A124" t="s">
        <v>117</v>
      </c>
      <c r="B124" s="7">
        <v>-74.015</v>
      </c>
      <c r="C124" s="7">
        <v>40.7</v>
      </c>
      <c r="D124" s="4">
        <v>0.5801</v>
      </c>
      <c r="E124" s="4">
        <v>0.1812</v>
      </c>
      <c r="F124" s="4">
        <v>0.1611</v>
      </c>
      <c r="G124" s="4">
        <v>0.682</v>
      </c>
      <c r="H124" s="4">
        <v>22.288</v>
      </c>
      <c r="I124" t="s">
        <v>295</v>
      </c>
      <c r="J124" s="17">
        <v>-74.015</v>
      </c>
      <c r="K124" s="17">
        <v>40.7</v>
      </c>
      <c r="L124">
        <v>0.16108</v>
      </c>
      <c r="M124">
        <v>0.6049</v>
      </c>
      <c r="N124">
        <v>0.177</v>
      </c>
      <c r="O124">
        <v>0.3051</v>
      </c>
      <c r="P124">
        <v>0.5899</v>
      </c>
      <c r="Q124">
        <v>0.1795</v>
      </c>
      <c r="R124">
        <v>0.3094</v>
      </c>
      <c r="S124" t="s">
        <v>191</v>
      </c>
      <c r="T124">
        <v>0.7021</v>
      </c>
      <c r="U124">
        <v>0.6899</v>
      </c>
      <c r="V124">
        <v>78.2</v>
      </c>
      <c r="W124" s="17">
        <v>72.5</v>
      </c>
      <c r="X124" s="51">
        <v>0.8938</v>
      </c>
      <c r="Y124" s="51">
        <v>0.887</v>
      </c>
      <c r="Z124" s="51">
        <v>257</v>
      </c>
      <c r="AA124" s="51">
        <v>246.4</v>
      </c>
      <c r="AB124" s="51">
        <f t="shared" si="9"/>
        <v>0</v>
      </c>
      <c r="AC124" s="51">
        <f t="shared" si="10"/>
        <v>0</v>
      </c>
      <c r="AD124" s="17">
        <v>68.995</v>
      </c>
      <c r="AE124" s="4">
        <f t="shared" si="11"/>
        <v>0.9516551724137932</v>
      </c>
    </row>
    <row r="125" spans="1:31" ht="15">
      <c r="A125" t="s">
        <v>118</v>
      </c>
      <c r="B125" s="7">
        <v>130.9917</v>
      </c>
      <c r="C125" s="7">
        <v>30.735</v>
      </c>
      <c r="D125" s="4">
        <v>0.492</v>
      </c>
      <c r="E125" s="4">
        <v>0.1472</v>
      </c>
      <c r="F125" s="4">
        <v>0.0638</v>
      </c>
      <c r="G125" s="4">
        <v>0.6617</v>
      </c>
      <c r="H125" s="4">
        <v>2520</v>
      </c>
      <c r="I125" t="s">
        <v>336</v>
      </c>
      <c r="J125" s="17">
        <v>130.9917</v>
      </c>
      <c r="K125" s="17">
        <v>30.735</v>
      </c>
      <c r="L125">
        <v>0.06384</v>
      </c>
      <c r="M125">
        <v>0.5073</v>
      </c>
      <c r="N125">
        <v>0.1404</v>
      </c>
      <c r="O125">
        <v>0.242</v>
      </c>
      <c r="P125">
        <v>0.5073</v>
      </c>
      <c r="Q125">
        <v>0.1404</v>
      </c>
      <c r="R125">
        <v>0.242</v>
      </c>
      <c r="S125" t="s">
        <v>191</v>
      </c>
      <c r="T125">
        <v>0.6617</v>
      </c>
      <c r="U125">
        <v>0.6617</v>
      </c>
      <c r="V125">
        <v>31722.3</v>
      </c>
      <c r="W125" s="17">
        <v>31722.3</v>
      </c>
      <c r="X125" s="51">
        <v>0.966</v>
      </c>
      <c r="Y125" s="51">
        <v>0.966</v>
      </c>
      <c r="Z125" s="51">
        <v>3727444.6</v>
      </c>
      <c r="AA125" s="51">
        <v>3727444.6</v>
      </c>
      <c r="AB125" s="51">
        <f t="shared" si="9"/>
        <v>0</v>
      </c>
      <c r="AC125" s="51">
        <f t="shared" si="10"/>
        <v>0</v>
      </c>
      <c r="AD125" s="17">
        <v>31731</v>
      </c>
      <c r="AE125" s="4">
        <f t="shared" si="11"/>
        <v>1.0002742550193398</v>
      </c>
    </row>
    <row r="126" spans="1:31" ht="15">
      <c r="A126" t="s">
        <v>119</v>
      </c>
      <c r="B126" s="7">
        <v>-1.4398</v>
      </c>
      <c r="C126" s="7">
        <v>55.0074</v>
      </c>
      <c r="D126" s="4">
        <v>0.393</v>
      </c>
      <c r="E126" s="4">
        <v>0.1277</v>
      </c>
      <c r="F126" s="4">
        <v>0.1235</v>
      </c>
      <c r="G126" s="4">
        <v>0.459</v>
      </c>
      <c r="H126" s="4">
        <v>57.382</v>
      </c>
      <c r="I126" t="s">
        <v>310</v>
      </c>
      <c r="J126" s="17">
        <v>-1.4398</v>
      </c>
      <c r="K126" s="17">
        <v>55.0074</v>
      </c>
      <c r="L126">
        <v>0.12347</v>
      </c>
      <c r="M126">
        <v>0.3941</v>
      </c>
      <c r="N126">
        <v>0.1234</v>
      </c>
      <c r="O126">
        <v>0.2127</v>
      </c>
      <c r="P126">
        <v>0.385</v>
      </c>
      <c r="Q126">
        <v>0.1234</v>
      </c>
      <c r="R126">
        <v>0.2127</v>
      </c>
      <c r="S126" t="s">
        <v>191</v>
      </c>
      <c r="T126">
        <v>0.4558</v>
      </c>
      <c r="U126">
        <v>0.4467</v>
      </c>
      <c r="V126">
        <v>40.1</v>
      </c>
      <c r="W126" s="17">
        <v>37.2</v>
      </c>
      <c r="X126" s="51">
        <v>0.5773</v>
      </c>
      <c r="Y126" s="51">
        <v>0.5682</v>
      </c>
      <c r="Z126" s="51">
        <v>107.3</v>
      </c>
      <c r="AA126" s="51">
        <v>99.7</v>
      </c>
      <c r="AB126" s="51">
        <f t="shared" si="9"/>
        <v>0</v>
      </c>
      <c r="AC126" s="51">
        <f t="shared" si="10"/>
        <v>0</v>
      </c>
      <c r="AD126" s="17">
        <v>41.181</v>
      </c>
      <c r="AE126" s="4">
        <f t="shared" si="11"/>
        <v>1.107016129032258</v>
      </c>
    </row>
    <row r="127" spans="1:31" ht="15">
      <c r="A127" t="s">
        <v>120</v>
      </c>
      <c r="B127" s="7">
        <v>-60.25</v>
      </c>
      <c r="C127" s="7">
        <v>46.2167</v>
      </c>
      <c r="D127" s="4">
        <v>0.557</v>
      </c>
      <c r="E127" s="4">
        <v>0.2246</v>
      </c>
      <c r="F127" s="4">
        <v>0.1394</v>
      </c>
      <c r="G127" s="4">
        <v>0.738</v>
      </c>
      <c r="H127" s="4">
        <v>36.107</v>
      </c>
      <c r="I127" t="s">
        <v>341</v>
      </c>
      <c r="J127" s="17">
        <v>-60.25</v>
      </c>
      <c r="K127" s="17">
        <v>46.2167</v>
      </c>
      <c r="L127">
        <v>0.13941</v>
      </c>
      <c r="M127">
        <v>0.544</v>
      </c>
      <c r="N127">
        <v>0.2195</v>
      </c>
      <c r="O127">
        <v>0.3784</v>
      </c>
      <c r="P127">
        <v>0.544</v>
      </c>
      <c r="Q127">
        <v>0.2195</v>
      </c>
      <c r="R127">
        <v>0.3784</v>
      </c>
      <c r="S127" t="s">
        <v>191</v>
      </c>
      <c r="T127">
        <v>0.7168</v>
      </c>
      <c r="U127">
        <v>0.7168</v>
      </c>
      <c r="V127">
        <v>171</v>
      </c>
      <c r="W127" s="17">
        <v>171</v>
      </c>
      <c r="X127" s="51">
        <v>1.0575</v>
      </c>
      <c r="Y127" s="51">
        <v>1.0575</v>
      </c>
      <c r="Z127" s="51">
        <v>1970.1</v>
      </c>
      <c r="AA127" s="51">
        <v>1970.1</v>
      </c>
      <c r="AB127" s="51">
        <f t="shared" si="9"/>
        <v>0</v>
      </c>
      <c r="AC127" s="51">
        <f t="shared" si="10"/>
        <v>0</v>
      </c>
      <c r="AD127" s="17">
        <v>199.02</v>
      </c>
      <c r="AE127" s="4">
        <f t="shared" si="11"/>
        <v>1.163859649122807</v>
      </c>
    </row>
    <row r="128" spans="1:31" ht="15">
      <c r="A128" t="s">
        <v>121</v>
      </c>
      <c r="B128" s="7">
        <v>166.4367</v>
      </c>
      <c r="C128" s="7">
        <v>-22.2917</v>
      </c>
      <c r="D128" s="4">
        <v>0.515</v>
      </c>
      <c r="E128" s="4">
        <v>0.1218</v>
      </c>
      <c r="F128" s="4">
        <v>0.0522</v>
      </c>
      <c r="G128" s="4">
        <v>0.6571</v>
      </c>
      <c r="H128" s="4">
        <v>14522</v>
      </c>
      <c r="I128" t="s">
        <v>401</v>
      </c>
      <c r="J128" s="17">
        <v>166.4367</v>
      </c>
      <c r="K128" s="17">
        <v>-22.2917</v>
      </c>
      <c r="L128">
        <v>0.05217</v>
      </c>
      <c r="M128">
        <v>0.5343</v>
      </c>
      <c r="N128">
        <v>0.1257</v>
      </c>
      <c r="O128">
        <v>0.2167</v>
      </c>
      <c r="P128">
        <v>0.5343</v>
      </c>
      <c r="Q128">
        <v>0.1257</v>
      </c>
      <c r="R128">
        <v>0.2167</v>
      </c>
      <c r="S128" t="s">
        <v>191</v>
      </c>
      <c r="T128">
        <v>0.6857</v>
      </c>
      <c r="U128">
        <v>0.6857</v>
      </c>
      <c r="V128">
        <v>511036.5</v>
      </c>
      <c r="W128" s="17">
        <v>511036.5</v>
      </c>
      <c r="X128" s="51">
        <v>0.9844</v>
      </c>
      <c r="Y128" s="51">
        <v>0.9844</v>
      </c>
      <c r="Z128" s="51">
        <v>156450007.8</v>
      </c>
      <c r="AA128" s="51">
        <v>156450007.8</v>
      </c>
      <c r="AB128" s="51">
        <f t="shared" si="9"/>
        <v>0</v>
      </c>
      <c r="AC128" s="51">
        <f t="shared" si="10"/>
        <v>0</v>
      </c>
      <c r="AD128" s="17">
        <v>295090</v>
      </c>
      <c r="AE128" s="4">
        <f t="shared" si="11"/>
        <v>0.5774342928538373</v>
      </c>
    </row>
    <row r="129" spans="1:31" ht="15">
      <c r="A129" t="s">
        <v>122</v>
      </c>
      <c r="B129" s="7">
        <v>141.7167</v>
      </c>
      <c r="C129" s="7">
        <v>39.0667</v>
      </c>
      <c r="D129" s="4">
        <v>0.433</v>
      </c>
      <c r="E129" s="4">
        <v>0.1276</v>
      </c>
      <c r="F129" s="4">
        <v>0.0596</v>
      </c>
      <c r="G129" s="4">
        <v>0.5696</v>
      </c>
      <c r="H129" s="4">
        <v>4415.3</v>
      </c>
      <c r="I129" t="s">
        <v>309</v>
      </c>
      <c r="J129" s="17">
        <v>141.7167</v>
      </c>
      <c r="K129" s="17">
        <v>39.0667</v>
      </c>
      <c r="L129">
        <v>0.05957</v>
      </c>
      <c r="M129">
        <v>0.4572</v>
      </c>
      <c r="N129">
        <v>0.1288</v>
      </c>
      <c r="O129">
        <v>0.222</v>
      </c>
      <c r="P129">
        <v>0.458</v>
      </c>
      <c r="Q129">
        <v>0.1288</v>
      </c>
      <c r="R129">
        <v>0.222</v>
      </c>
      <c r="S129" t="s">
        <v>191</v>
      </c>
      <c r="T129">
        <v>0.5964</v>
      </c>
      <c r="U129">
        <v>0.5972</v>
      </c>
      <c r="V129">
        <v>22303</v>
      </c>
      <c r="W129" s="17">
        <v>22604.5</v>
      </c>
      <c r="X129" s="51">
        <v>0.8709</v>
      </c>
      <c r="Y129" s="51">
        <v>0.8717</v>
      </c>
      <c r="Z129" s="51">
        <v>2233724.1</v>
      </c>
      <c r="AA129" s="51">
        <v>2263924.4</v>
      </c>
      <c r="AB129" s="51">
        <f t="shared" si="9"/>
        <v>0</v>
      </c>
      <c r="AC129" s="51">
        <f t="shared" si="10"/>
        <v>0</v>
      </c>
      <c r="AD129" s="17">
        <v>14204</v>
      </c>
      <c r="AE129" s="4">
        <f t="shared" si="11"/>
        <v>0.6283704572098476</v>
      </c>
    </row>
    <row r="130" spans="2:31" s="11" customFormat="1" ht="15">
      <c r="B130" s="12"/>
      <c r="C130" s="12"/>
      <c r="D130" s="12"/>
      <c r="E130" s="12"/>
      <c r="F130" s="12"/>
      <c r="G130" s="12"/>
      <c r="H130" s="12"/>
      <c r="I130" s="11" t="s">
        <v>216</v>
      </c>
      <c r="J130" s="19">
        <v>17.1</v>
      </c>
      <c r="K130" s="19">
        <v>57.3667</v>
      </c>
      <c r="L130" s="11">
        <v>0.18143</v>
      </c>
      <c r="M130" s="11">
        <v>0.1762</v>
      </c>
      <c r="N130" s="11">
        <v>0.1338</v>
      </c>
      <c r="O130" s="11">
        <v>0.2307</v>
      </c>
      <c r="P130" s="11">
        <v>0.1748</v>
      </c>
      <c r="Q130" s="11">
        <v>0.1323</v>
      </c>
      <c r="R130" s="11">
        <v>0.2281</v>
      </c>
      <c r="S130" s="11" t="s">
        <v>191</v>
      </c>
      <c r="T130" s="11">
        <v>0.2255</v>
      </c>
      <c r="U130" s="11">
        <v>0.223</v>
      </c>
      <c r="V130" s="11">
        <v>3.5</v>
      </c>
      <c r="W130" s="19">
        <v>3.4</v>
      </c>
      <c r="X130" s="19">
        <v>0.3229</v>
      </c>
      <c r="Y130" s="19">
        <v>0.3182</v>
      </c>
      <c r="Z130" s="19">
        <v>5.9</v>
      </c>
      <c r="AA130" s="19">
        <v>5.8</v>
      </c>
      <c r="AB130" s="19">
        <f t="shared" si="9"/>
        <v>-17.1</v>
      </c>
      <c r="AC130" s="19">
        <f t="shared" si="10"/>
        <v>-57.3667</v>
      </c>
      <c r="AD130" s="19"/>
      <c r="AE130" s="4">
        <f t="shared" si="11"/>
        <v>0</v>
      </c>
    </row>
    <row r="131" spans="1:31" ht="15">
      <c r="A131" t="s">
        <v>123</v>
      </c>
      <c r="B131" s="7">
        <v>10.75</v>
      </c>
      <c r="C131" s="7">
        <v>59.9</v>
      </c>
      <c r="D131" s="4">
        <v>0.1171</v>
      </c>
      <c r="E131" s="4">
        <v>0.1482</v>
      </c>
      <c r="F131" s="4">
        <v>0.1731</v>
      </c>
      <c r="G131" s="4">
        <v>0.1805</v>
      </c>
      <c r="H131" s="4">
        <v>17.968</v>
      </c>
      <c r="I131" t="s">
        <v>352</v>
      </c>
      <c r="J131" s="17">
        <v>10.75</v>
      </c>
      <c r="K131" s="17">
        <v>59.9</v>
      </c>
      <c r="L131">
        <v>0.1731</v>
      </c>
      <c r="M131">
        <v>0.1346</v>
      </c>
      <c r="N131">
        <v>0.1455</v>
      </c>
      <c r="O131">
        <v>0.2508</v>
      </c>
      <c r="P131">
        <v>0.0102</v>
      </c>
      <c r="Q131">
        <v>0.137</v>
      </c>
      <c r="R131">
        <v>0.2362</v>
      </c>
      <c r="S131" t="s">
        <v>192</v>
      </c>
      <c r="T131">
        <v>0.1958</v>
      </c>
      <c r="U131">
        <v>0.0644</v>
      </c>
      <c r="V131">
        <v>3.1</v>
      </c>
      <c r="W131" s="17">
        <v>1.5</v>
      </c>
      <c r="X131" s="51">
        <v>0.3163</v>
      </c>
      <c r="Y131" s="51">
        <v>0.1714</v>
      </c>
      <c r="Z131" s="51">
        <v>6.2</v>
      </c>
      <c r="AA131" s="51">
        <v>2.7</v>
      </c>
      <c r="AB131" s="51">
        <f t="shared" si="9"/>
        <v>0</v>
      </c>
      <c r="AC131" s="51">
        <f t="shared" si="10"/>
        <v>0</v>
      </c>
      <c r="AD131" s="17">
        <v>2.8378</v>
      </c>
      <c r="AE131" s="4">
        <f t="shared" si="11"/>
        <v>1.8918666666666668</v>
      </c>
    </row>
    <row r="132" spans="1:31" ht="15">
      <c r="A132" t="s">
        <v>124</v>
      </c>
      <c r="B132" s="7">
        <v>-170.6833</v>
      </c>
      <c r="C132" s="7">
        <v>-14.2833</v>
      </c>
      <c r="D132" s="4">
        <v>0.5009</v>
      </c>
      <c r="E132" s="4">
        <v>0.1252</v>
      </c>
      <c r="F132" s="4">
        <v>0.0493</v>
      </c>
      <c r="G132" s="4">
        <v>0.6599</v>
      </c>
      <c r="H132" s="4">
        <v>25574</v>
      </c>
      <c r="I132" t="s">
        <v>410</v>
      </c>
      <c r="J132" s="17">
        <v>-170.6833</v>
      </c>
      <c r="K132" s="17">
        <v>-14.2833</v>
      </c>
      <c r="L132">
        <v>0.04926</v>
      </c>
      <c r="M132">
        <v>0.5544</v>
      </c>
      <c r="N132">
        <v>0.0962</v>
      </c>
      <c r="O132">
        <v>0.1658</v>
      </c>
      <c r="P132">
        <v>0.5544</v>
      </c>
      <c r="Q132">
        <v>0.0962</v>
      </c>
      <c r="R132">
        <v>0.1658</v>
      </c>
      <c r="S132" t="s">
        <v>191</v>
      </c>
      <c r="T132">
        <v>0.6483</v>
      </c>
      <c r="U132">
        <v>0.6483</v>
      </c>
      <c r="V132">
        <v>519947.2</v>
      </c>
      <c r="W132" s="17">
        <v>519947.2</v>
      </c>
      <c r="X132" s="51">
        <v>0.8334</v>
      </c>
      <c r="Y132" s="51">
        <v>0.8334</v>
      </c>
      <c r="Z132" s="51">
        <v>22273756.5</v>
      </c>
      <c r="AA132" s="51">
        <v>22273756.5</v>
      </c>
      <c r="AB132" s="51">
        <f aca="true" t="shared" si="12" ref="AB132:AB163">B132-J132</f>
        <v>0</v>
      </c>
      <c r="AC132" s="51">
        <f aca="true" t="shared" si="13" ref="AC132:AC163">C132-K132</f>
        <v>0</v>
      </c>
      <c r="AD132" s="17">
        <v>656520</v>
      </c>
      <c r="AE132" s="4">
        <f aca="true" t="shared" si="14" ref="AE132:AE163">AD132/W132</f>
        <v>1.2626666707696474</v>
      </c>
    </row>
    <row r="133" spans="1:31" ht="15">
      <c r="A133" t="s">
        <v>125</v>
      </c>
      <c r="B133" s="7">
        <v>-123.4515</v>
      </c>
      <c r="C133" s="7">
        <v>48.6536</v>
      </c>
      <c r="D133" s="4">
        <v>0.3751</v>
      </c>
      <c r="E133" s="4">
        <v>0.1136</v>
      </c>
      <c r="F133" s="4">
        <v>0.1317</v>
      </c>
      <c r="G133" s="4">
        <v>0.4241</v>
      </c>
      <c r="H133" s="4">
        <v>44.543</v>
      </c>
      <c r="I133" t="s">
        <v>383</v>
      </c>
      <c r="J133" s="17">
        <v>-123.4515</v>
      </c>
      <c r="K133" s="17">
        <v>48.6536</v>
      </c>
      <c r="L133">
        <v>0.1317</v>
      </c>
      <c r="M133">
        <v>0.4042</v>
      </c>
      <c r="N133">
        <v>0.1114</v>
      </c>
      <c r="O133">
        <v>0.192</v>
      </c>
      <c r="P133">
        <v>0.3196</v>
      </c>
      <c r="Q133">
        <v>0.1027</v>
      </c>
      <c r="R133">
        <v>0.177</v>
      </c>
      <c r="S133" t="s">
        <v>192</v>
      </c>
      <c r="T133">
        <v>0.4513</v>
      </c>
      <c r="U133">
        <v>0.3596</v>
      </c>
      <c r="V133">
        <v>30.8</v>
      </c>
      <c r="W133" s="17">
        <v>15.3</v>
      </c>
      <c r="X133" s="51">
        <v>0.5442</v>
      </c>
      <c r="Y133" s="51">
        <v>0.4385</v>
      </c>
      <c r="Z133" s="51">
        <v>62.3</v>
      </c>
      <c r="AA133" s="51">
        <v>27.9</v>
      </c>
      <c r="AB133" s="51">
        <f t="shared" si="12"/>
        <v>0</v>
      </c>
      <c r="AC133" s="51">
        <f t="shared" si="13"/>
        <v>0</v>
      </c>
      <c r="AD133" s="17">
        <v>25.031</v>
      </c>
      <c r="AE133" s="4">
        <f t="shared" si="14"/>
        <v>1.6360130718954247</v>
      </c>
    </row>
    <row r="134" spans="1:31" ht="15">
      <c r="A134" t="s">
        <v>126</v>
      </c>
      <c r="B134" s="7">
        <v>-87.2117</v>
      </c>
      <c r="C134" s="7">
        <v>30.4033</v>
      </c>
      <c r="D134" s="4">
        <v>0.5531</v>
      </c>
      <c r="E134" s="4">
        <v>0.1399</v>
      </c>
      <c r="F134" s="4">
        <v>0.1659</v>
      </c>
      <c r="G134" s="4">
        <v>0.6121</v>
      </c>
      <c r="H134" s="4">
        <v>20.35</v>
      </c>
      <c r="I134" t="s">
        <v>240</v>
      </c>
      <c r="J134" s="17">
        <v>-87.21167</v>
      </c>
      <c r="K134" s="17">
        <v>30.40333</v>
      </c>
      <c r="L134">
        <v>0.16594</v>
      </c>
      <c r="M134">
        <v>0.549</v>
      </c>
      <c r="N134">
        <v>0.1336</v>
      </c>
      <c r="O134">
        <v>0.2303</v>
      </c>
      <c r="P134">
        <v>0.5331</v>
      </c>
      <c r="Q134">
        <v>0.1347</v>
      </c>
      <c r="R134">
        <v>0.2322</v>
      </c>
      <c r="S134" t="s">
        <v>191</v>
      </c>
      <c r="T134">
        <v>0.6028</v>
      </c>
      <c r="U134">
        <v>0.5878</v>
      </c>
      <c r="V134">
        <v>37.8</v>
      </c>
      <c r="W134" s="17">
        <v>34.5</v>
      </c>
      <c r="X134" s="51">
        <v>0.7088</v>
      </c>
      <c r="Y134" s="51">
        <v>0.6956</v>
      </c>
      <c r="Z134" s="51">
        <v>71.6</v>
      </c>
      <c r="AA134" s="51">
        <v>66.1</v>
      </c>
      <c r="AB134" s="51">
        <f t="shared" si="12"/>
        <v>-2.9999999995311555E-05</v>
      </c>
      <c r="AC134" s="51">
        <f t="shared" si="13"/>
        <v>-2.999999999886427E-05</v>
      </c>
      <c r="AD134" s="17">
        <v>39.99</v>
      </c>
      <c r="AE134" s="4">
        <f t="shared" si="14"/>
        <v>1.1591304347826088</v>
      </c>
    </row>
    <row r="135" spans="1:31" ht="15">
      <c r="A135" t="s">
        <v>127</v>
      </c>
      <c r="B135" s="7">
        <v>158.2433</v>
      </c>
      <c r="C135" s="7">
        <v>6.9867</v>
      </c>
      <c r="D135" s="4">
        <v>0.5151</v>
      </c>
      <c r="E135" s="4">
        <v>0.1257</v>
      </c>
      <c r="F135" s="4">
        <v>0.0636</v>
      </c>
      <c r="G135" s="4">
        <v>0.6392</v>
      </c>
      <c r="H135" s="4">
        <v>2593.2</v>
      </c>
      <c r="I135" t="s">
        <v>392</v>
      </c>
      <c r="J135" s="17">
        <v>158.2433</v>
      </c>
      <c r="K135" s="17">
        <v>6.9867</v>
      </c>
      <c r="L135">
        <v>0.06361</v>
      </c>
      <c r="M135">
        <v>0.5444</v>
      </c>
      <c r="N135">
        <v>0.0931</v>
      </c>
      <c r="O135">
        <v>0.1605</v>
      </c>
      <c r="P135">
        <v>0.5444</v>
      </c>
      <c r="Q135">
        <v>0.0931</v>
      </c>
      <c r="R135">
        <v>0.1605</v>
      </c>
      <c r="S135" t="s">
        <v>191</v>
      </c>
      <c r="T135">
        <v>0.6125</v>
      </c>
      <c r="U135">
        <v>0.6125</v>
      </c>
      <c r="V135">
        <v>15206.4</v>
      </c>
      <c r="W135" s="17">
        <v>15206.4</v>
      </c>
      <c r="X135" s="51">
        <v>0.7469</v>
      </c>
      <c r="Y135" s="51">
        <v>0.7469</v>
      </c>
      <c r="Z135" s="51">
        <v>125698.6</v>
      </c>
      <c r="AA135" s="51">
        <v>125698.6</v>
      </c>
      <c r="AB135" s="51">
        <f t="shared" si="12"/>
        <v>0</v>
      </c>
      <c r="AC135" s="51">
        <f t="shared" si="13"/>
        <v>0</v>
      </c>
      <c r="AD135" s="17">
        <v>23136</v>
      </c>
      <c r="AE135" s="4">
        <f t="shared" si="14"/>
        <v>1.5214646464646464</v>
      </c>
    </row>
    <row r="136" spans="1:31" ht="15">
      <c r="A136" t="s">
        <v>128</v>
      </c>
      <c r="B136" s="7">
        <v>-123.253</v>
      </c>
      <c r="C136" s="7">
        <v>49.337</v>
      </c>
      <c r="D136" s="4">
        <v>0.3751</v>
      </c>
      <c r="E136" s="4">
        <v>0.1136</v>
      </c>
      <c r="F136" s="4">
        <v>0.133</v>
      </c>
      <c r="G136" s="4">
        <v>0.4236</v>
      </c>
      <c r="H136" s="4">
        <v>42.982</v>
      </c>
      <c r="I136" t="s">
        <v>251</v>
      </c>
      <c r="J136" s="17">
        <v>-123.253</v>
      </c>
      <c r="K136" s="17">
        <v>49.337</v>
      </c>
      <c r="L136">
        <v>0.13295</v>
      </c>
      <c r="M136">
        <v>0.4042</v>
      </c>
      <c r="N136">
        <v>0.1114</v>
      </c>
      <c r="O136">
        <v>0.192</v>
      </c>
      <c r="P136">
        <v>0.2683</v>
      </c>
      <c r="Q136">
        <v>0.0967</v>
      </c>
      <c r="R136">
        <v>0.1667</v>
      </c>
      <c r="S136" t="s">
        <v>192</v>
      </c>
      <c r="T136">
        <v>0.4509</v>
      </c>
      <c r="U136">
        <v>0.3035</v>
      </c>
      <c r="V136">
        <v>29.7</v>
      </c>
      <c r="W136" s="17">
        <v>9.8</v>
      </c>
      <c r="X136" s="51">
        <v>0.5428</v>
      </c>
      <c r="Y136" s="51">
        <v>0.3728</v>
      </c>
      <c r="Z136" s="51">
        <v>59.3</v>
      </c>
      <c r="AA136" s="51">
        <v>16.5</v>
      </c>
      <c r="AB136" s="51">
        <f t="shared" si="12"/>
        <v>0</v>
      </c>
      <c r="AC136" s="51">
        <f t="shared" si="13"/>
        <v>0</v>
      </c>
      <c r="AD136" s="17">
        <v>24.201</v>
      </c>
      <c r="AE136" s="4">
        <f t="shared" si="14"/>
        <v>2.469489795918367</v>
      </c>
    </row>
    <row r="137" spans="1:31" ht="15">
      <c r="A137" t="s">
        <v>129</v>
      </c>
      <c r="B137" s="7">
        <v>144.617</v>
      </c>
      <c r="C137" s="7">
        <v>-38.3</v>
      </c>
      <c r="D137" s="4">
        <v>0.4454</v>
      </c>
      <c r="E137" s="4">
        <v>0.0963</v>
      </c>
      <c r="F137" s="4">
        <v>0.0854</v>
      </c>
      <c r="G137" s="4">
        <v>0.4997</v>
      </c>
      <c r="H137" s="4">
        <v>350.05</v>
      </c>
      <c r="I137" t="s">
        <v>412</v>
      </c>
      <c r="J137" s="17">
        <v>144.617</v>
      </c>
      <c r="K137" s="17">
        <v>-38.3</v>
      </c>
      <c r="L137">
        <v>0.08535</v>
      </c>
      <c r="M137">
        <v>0.4532</v>
      </c>
      <c r="N137">
        <v>0.0976</v>
      </c>
      <c r="O137">
        <v>0.1682</v>
      </c>
      <c r="P137">
        <v>0.4521</v>
      </c>
      <c r="Q137">
        <v>0.0976</v>
      </c>
      <c r="R137">
        <v>0.1682</v>
      </c>
      <c r="S137" t="s">
        <v>191</v>
      </c>
      <c r="T137">
        <v>0.509</v>
      </c>
      <c r="U137">
        <v>0.5079</v>
      </c>
      <c r="V137">
        <v>389.1</v>
      </c>
      <c r="W137" s="17">
        <v>384.1</v>
      </c>
      <c r="X137" s="51">
        <v>0.6189</v>
      </c>
      <c r="Y137" s="51">
        <v>0.6178</v>
      </c>
      <c r="Z137" s="51">
        <v>1410.6</v>
      </c>
      <c r="AA137" s="51">
        <v>1392.5</v>
      </c>
      <c r="AB137" s="51">
        <f t="shared" si="12"/>
        <v>0</v>
      </c>
      <c r="AC137" s="51">
        <f t="shared" si="13"/>
        <v>0</v>
      </c>
      <c r="AD137" s="17">
        <v>348.97</v>
      </c>
      <c r="AE137" s="4">
        <f t="shared" si="14"/>
        <v>0.9085394428534236</v>
      </c>
    </row>
    <row r="138" spans="1:31" ht="15">
      <c r="A138" t="s">
        <v>130</v>
      </c>
      <c r="B138" s="7">
        <v>138.5</v>
      </c>
      <c r="C138" s="7">
        <v>-34.85</v>
      </c>
      <c r="D138" s="4">
        <v>0.4498</v>
      </c>
      <c r="E138" s="4">
        <v>0.1088</v>
      </c>
      <c r="F138" s="4">
        <v>0.1476</v>
      </c>
      <c r="G138" s="4">
        <v>0.4899</v>
      </c>
      <c r="H138" s="4">
        <v>29.568</v>
      </c>
      <c r="I138" t="s">
        <v>300</v>
      </c>
      <c r="J138" s="17">
        <v>138.5</v>
      </c>
      <c r="K138" s="17">
        <v>-34.85</v>
      </c>
      <c r="L138">
        <v>0.14764</v>
      </c>
      <c r="M138">
        <v>0.4654</v>
      </c>
      <c r="N138">
        <v>0.1097</v>
      </c>
      <c r="O138">
        <v>0.1891</v>
      </c>
      <c r="P138">
        <v>0.4594</v>
      </c>
      <c r="Q138">
        <v>0.1097</v>
      </c>
      <c r="R138">
        <v>0.1891</v>
      </c>
      <c r="S138" t="s">
        <v>191</v>
      </c>
      <c r="T138">
        <v>0.5062</v>
      </c>
      <c r="U138">
        <v>0.5002</v>
      </c>
      <c r="V138">
        <v>30.8</v>
      </c>
      <c r="W138" s="17">
        <v>29.6</v>
      </c>
      <c r="X138" s="51">
        <v>0.5865</v>
      </c>
      <c r="Y138" s="51">
        <v>0.5805</v>
      </c>
      <c r="Z138" s="51">
        <v>53.1</v>
      </c>
      <c r="AA138" s="51">
        <v>51</v>
      </c>
      <c r="AB138" s="51">
        <f t="shared" si="12"/>
        <v>0</v>
      </c>
      <c r="AC138" s="51">
        <f t="shared" si="13"/>
        <v>0</v>
      </c>
      <c r="AD138" s="17">
        <v>27.611</v>
      </c>
      <c r="AE138" s="4">
        <f t="shared" si="14"/>
        <v>0.932804054054054</v>
      </c>
    </row>
    <row r="139" spans="1:31" ht="15">
      <c r="A139" t="s">
        <v>131</v>
      </c>
      <c r="B139" s="7">
        <v>138.483</v>
      </c>
      <c r="C139" s="7">
        <v>-34.783</v>
      </c>
      <c r="D139" s="4">
        <v>0.45</v>
      </c>
      <c r="E139" s="4">
        <v>0.1088</v>
      </c>
      <c r="F139" s="4">
        <v>0.1639</v>
      </c>
      <c r="G139" s="4">
        <v>0.4861</v>
      </c>
      <c r="H139" s="4">
        <v>21.145</v>
      </c>
      <c r="I139" t="s">
        <v>261</v>
      </c>
      <c r="J139" s="17">
        <v>138.483</v>
      </c>
      <c r="K139" s="17">
        <v>-34.783</v>
      </c>
      <c r="L139">
        <v>0.16386</v>
      </c>
      <c r="M139">
        <v>0.4657</v>
      </c>
      <c r="N139">
        <v>0.1096</v>
      </c>
      <c r="O139">
        <v>0.1889</v>
      </c>
      <c r="P139">
        <v>0.459</v>
      </c>
      <c r="Q139">
        <v>0.1097</v>
      </c>
      <c r="R139">
        <v>0.1891</v>
      </c>
      <c r="S139" t="s">
        <v>191</v>
      </c>
      <c r="T139">
        <v>0.5024</v>
      </c>
      <c r="U139">
        <v>0.4957</v>
      </c>
      <c r="V139">
        <v>21.5</v>
      </c>
      <c r="W139" s="17">
        <v>20.6</v>
      </c>
      <c r="X139" s="51">
        <v>0.5746</v>
      </c>
      <c r="Y139" s="51">
        <v>0.5681</v>
      </c>
      <c r="Z139" s="51">
        <v>33.3</v>
      </c>
      <c r="AA139" s="51">
        <v>32</v>
      </c>
      <c r="AB139" s="51">
        <f t="shared" si="12"/>
        <v>0</v>
      </c>
      <c r="AC139" s="51">
        <f t="shared" si="13"/>
        <v>0</v>
      </c>
      <c r="AD139" s="17">
        <v>19.425</v>
      </c>
      <c r="AE139" s="4">
        <f t="shared" si="14"/>
        <v>0.9429611650485437</v>
      </c>
    </row>
    <row r="140" spans="1:31" ht="15">
      <c r="A140" t="s">
        <v>132</v>
      </c>
      <c r="B140" s="7">
        <v>-59.1333</v>
      </c>
      <c r="C140" s="7">
        <v>47.5667</v>
      </c>
      <c r="D140" s="4">
        <v>0.4757</v>
      </c>
      <c r="E140" s="4">
        <v>0.23</v>
      </c>
      <c r="F140" s="4">
        <v>0.0745</v>
      </c>
      <c r="G140" s="4">
        <v>0.8305</v>
      </c>
      <c r="H140" s="4">
        <v>820.03</v>
      </c>
      <c r="I140" t="s">
        <v>409</v>
      </c>
      <c r="J140" s="17">
        <v>-59.1333</v>
      </c>
      <c r="K140" s="17">
        <v>47.5667</v>
      </c>
      <c r="L140">
        <v>0.07452</v>
      </c>
      <c r="M140">
        <v>0.4648</v>
      </c>
      <c r="N140">
        <v>0.224</v>
      </c>
      <c r="O140">
        <v>0.3861</v>
      </c>
      <c r="P140">
        <v>0.4646</v>
      </c>
      <c r="Q140">
        <v>0.2239</v>
      </c>
      <c r="R140">
        <v>0.386</v>
      </c>
      <c r="S140" t="s">
        <v>191</v>
      </c>
      <c r="T140">
        <v>0.8015</v>
      </c>
      <c r="U140">
        <v>0.801</v>
      </c>
      <c r="V140">
        <v>46862.9</v>
      </c>
      <c r="W140" s="17">
        <v>46549.2</v>
      </c>
      <c r="X140" s="51">
        <v>1.465</v>
      </c>
      <c r="Y140" s="51">
        <v>1.4643</v>
      </c>
      <c r="Z140" s="51">
        <v>345139145.4</v>
      </c>
      <c r="AA140" s="51">
        <v>341829475.5</v>
      </c>
      <c r="AB140" s="51">
        <f t="shared" si="12"/>
        <v>0</v>
      </c>
      <c r="AC140" s="51">
        <f t="shared" si="13"/>
        <v>0</v>
      </c>
      <c r="AD140" s="17">
        <v>69184</v>
      </c>
      <c r="AE140" s="4">
        <f t="shared" si="14"/>
        <v>1.4862554028855492</v>
      </c>
    </row>
    <row r="141" spans="1:31" ht="15">
      <c r="A141" t="s">
        <v>133</v>
      </c>
      <c r="B141" s="7">
        <v>-127.489</v>
      </c>
      <c r="C141" s="7">
        <v>50.722</v>
      </c>
      <c r="D141" s="4">
        <v>0.2413</v>
      </c>
      <c r="E141" s="4">
        <v>0.0882</v>
      </c>
      <c r="F141" s="4">
        <v>0.1158</v>
      </c>
      <c r="G141" s="4">
        <v>0.2749</v>
      </c>
      <c r="H141" s="4">
        <v>74.991</v>
      </c>
      <c r="I141" t="s">
        <v>298</v>
      </c>
      <c r="J141" s="17">
        <v>-127.489</v>
      </c>
      <c r="K141" s="17">
        <v>50.722</v>
      </c>
      <c r="L141">
        <v>0.11581</v>
      </c>
      <c r="M141">
        <v>0.2618</v>
      </c>
      <c r="N141">
        <v>0.0933</v>
      </c>
      <c r="O141">
        <v>0.1608</v>
      </c>
      <c r="P141">
        <v>0.2461</v>
      </c>
      <c r="Q141">
        <v>0.0934</v>
      </c>
      <c r="R141">
        <v>0.161</v>
      </c>
      <c r="S141" t="s">
        <v>191</v>
      </c>
      <c r="T141">
        <v>0.2994</v>
      </c>
      <c r="U141">
        <v>0.2838</v>
      </c>
      <c r="V141">
        <v>13.3</v>
      </c>
      <c r="W141" s="17">
        <v>11.6</v>
      </c>
      <c r="X141" s="51">
        <v>0.3734</v>
      </c>
      <c r="Y141" s="51">
        <v>0.358</v>
      </c>
      <c r="Z141" s="51">
        <v>25.1</v>
      </c>
      <c r="AA141" s="51">
        <v>22</v>
      </c>
      <c r="AB141" s="51">
        <f t="shared" si="12"/>
        <v>0</v>
      </c>
      <c r="AC141" s="51">
        <f t="shared" si="13"/>
        <v>0</v>
      </c>
      <c r="AD141" s="17">
        <v>10.734</v>
      </c>
      <c r="AE141" s="4">
        <f t="shared" si="14"/>
        <v>0.925344827586207</v>
      </c>
    </row>
    <row r="142" spans="1:31" ht="15">
      <c r="A142" t="s">
        <v>134</v>
      </c>
      <c r="B142" s="7">
        <v>118.583</v>
      </c>
      <c r="C142" s="7">
        <v>-20.3</v>
      </c>
      <c r="D142" s="4">
        <v>0.4993</v>
      </c>
      <c r="E142" s="4">
        <v>0.124</v>
      </c>
      <c r="F142" s="4">
        <v>0.1304</v>
      </c>
      <c r="G142" s="4">
        <v>0.5582</v>
      </c>
      <c r="H142" s="4">
        <v>46.302</v>
      </c>
      <c r="I142" t="s">
        <v>362</v>
      </c>
      <c r="J142" s="17">
        <v>118.583</v>
      </c>
      <c r="K142" s="17">
        <v>-20.3</v>
      </c>
      <c r="L142">
        <v>0.13037</v>
      </c>
      <c r="M142">
        <v>0.5311</v>
      </c>
      <c r="N142">
        <v>0.1086</v>
      </c>
      <c r="O142">
        <v>0.1872</v>
      </c>
      <c r="P142">
        <v>0.5212</v>
      </c>
      <c r="Q142">
        <v>0.1086</v>
      </c>
      <c r="R142">
        <v>0.1872</v>
      </c>
      <c r="S142" t="s">
        <v>191</v>
      </c>
      <c r="T142">
        <v>0.5763</v>
      </c>
      <c r="U142">
        <v>0.5664</v>
      </c>
      <c r="V142">
        <v>83.2</v>
      </c>
      <c r="W142" s="17">
        <v>77.1</v>
      </c>
      <c r="X142" s="51">
        <v>0.6655</v>
      </c>
      <c r="Y142" s="51">
        <v>0.6556</v>
      </c>
      <c r="Z142" s="51">
        <v>164.8</v>
      </c>
      <c r="AA142" s="51">
        <v>152.7</v>
      </c>
      <c r="AB142" s="51">
        <f t="shared" si="12"/>
        <v>0</v>
      </c>
      <c r="AC142" s="51">
        <f t="shared" si="13"/>
        <v>0</v>
      </c>
      <c r="AD142" s="17">
        <v>72.378</v>
      </c>
      <c r="AE142" s="4">
        <f t="shared" si="14"/>
        <v>0.9387548638132296</v>
      </c>
    </row>
    <row r="143" spans="1:31" ht="15">
      <c r="A143" t="s">
        <v>135</v>
      </c>
      <c r="B143" s="7">
        <v>-70.2467</v>
      </c>
      <c r="C143" s="7">
        <v>43.6567</v>
      </c>
      <c r="D143" s="4">
        <v>0.3901</v>
      </c>
      <c r="E143" s="4">
        <v>0.2142</v>
      </c>
      <c r="F143" s="4">
        <v>0.1049</v>
      </c>
      <c r="G143" s="4">
        <v>0.6087</v>
      </c>
      <c r="H143" s="4">
        <v>117.39</v>
      </c>
      <c r="I143" t="s">
        <v>227</v>
      </c>
      <c r="J143" s="17">
        <v>-70.24667</v>
      </c>
      <c r="K143" s="17">
        <v>43.65667</v>
      </c>
      <c r="L143">
        <v>0.10492</v>
      </c>
      <c r="M143">
        <v>0.4103</v>
      </c>
      <c r="N143">
        <v>0.2016</v>
      </c>
      <c r="O143">
        <v>0.3475</v>
      </c>
      <c r="P143">
        <v>0.3892</v>
      </c>
      <c r="Q143">
        <v>0.2054</v>
      </c>
      <c r="R143">
        <v>0.3541</v>
      </c>
      <c r="S143" t="s">
        <v>191</v>
      </c>
      <c r="T143">
        <v>0.604</v>
      </c>
      <c r="U143">
        <v>0.5903</v>
      </c>
      <c r="V143">
        <v>316.3</v>
      </c>
      <c r="W143" s="17">
        <v>277.5</v>
      </c>
      <c r="X143" s="51">
        <v>0.9858</v>
      </c>
      <c r="Y143" s="51">
        <v>0.9867</v>
      </c>
      <c r="Z143" s="51">
        <v>12033.2</v>
      </c>
      <c r="AA143" s="51">
        <v>12144.7</v>
      </c>
      <c r="AB143" s="51">
        <f t="shared" si="12"/>
        <v>-3.000000000952241E-05</v>
      </c>
      <c r="AC143" s="51">
        <f t="shared" si="13"/>
        <v>3.0000000002416982E-05</v>
      </c>
      <c r="AD143" s="17">
        <v>330.96</v>
      </c>
      <c r="AE143" s="4">
        <f t="shared" si="14"/>
        <v>1.1926486486486485</v>
      </c>
    </row>
    <row r="144" spans="1:31" ht="15">
      <c r="A144" t="s">
        <v>136</v>
      </c>
      <c r="B144" s="7">
        <v>135.867</v>
      </c>
      <c r="C144" s="7">
        <v>-34.717</v>
      </c>
      <c r="D144" s="4">
        <v>0.4857</v>
      </c>
      <c r="E144" s="4">
        <v>0.1186</v>
      </c>
      <c r="F144" s="4">
        <v>0.1176</v>
      </c>
      <c r="G144" s="4">
        <v>0.5455</v>
      </c>
      <c r="H144" s="4">
        <v>70.13</v>
      </c>
      <c r="I144" t="s">
        <v>318</v>
      </c>
      <c r="J144" s="17">
        <v>135.867</v>
      </c>
      <c r="K144" s="17">
        <v>-34.717</v>
      </c>
      <c r="L144">
        <v>0.11764</v>
      </c>
      <c r="M144">
        <v>0.5087</v>
      </c>
      <c r="N144">
        <v>0.1189</v>
      </c>
      <c r="O144">
        <v>0.205</v>
      </c>
      <c r="P144">
        <v>0.5085</v>
      </c>
      <c r="Q144">
        <v>0.1189</v>
      </c>
      <c r="R144">
        <v>0.205</v>
      </c>
      <c r="S144" t="s">
        <v>191</v>
      </c>
      <c r="T144">
        <v>0.5688</v>
      </c>
      <c r="U144">
        <v>0.5686</v>
      </c>
      <c r="V144">
        <v>125.8</v>
      </c>
      <c r="W144" s="17">
        <v>125.6</v>
      </c>
      <c r="X144" s="51">
        <v>0.6873</v>
      </c>
      <c r="Y144" s="51">
        <v>0.6871</v>
      </c>
      <c r="Z144" s="51">
        <v>344.7</v>
      </c>
      <c r="AA144" s="51">
        <v>344.1</v>
      </c>
      <c r="AB144" s="51">
        <f t="shared" si="12"/>
        <v>0</v>
      </c>
      <c r="AC144" s="51">
        <f t="shared" si="13"/>
        <v>0</v>
      </c>
      <c r="AD144" s="17">
        <v>103.23</v>
      </c>
      <c r="AE144" s="4">
        <f t="shared" si="14"/>
        <v>0.8218949044585988</v>
      </c>
    </row>
    <row r="145" spans="1:31" ht="15">
      <c r="A145" t="s">
        <v>137</v>
      </c>
      <c r="B145" s="7">
        <v>-5.12</v>
      </c>
      <c r="C145" s="7">
        <v>54.8426</v>
      </c>
      <c r="D145" s="4">
        <v>0.3246</v>
      </c>
      <c r="E145" s="4">
        <v>0.1364</v>
      </c>
      <c r="F145" s="4">
        <v>0.1522</v>
      </c>
      <c r="G145" s="4">
        <v>0.3857</v>
      </c>
      <c r="H145" s="4">
        <v>26.726</v>
      </c>
      <c r="I145" t="s">
        <v>354</v>
      </c>
      <c r="J145" s="17">
        <v>-5.12</v>
      </c>
      <c r="K145" s="17">
        <v>54.8426</v>
      </c>
      <c r="L145">
        <v>0.15218</v>
      </c>
      <c r="M145">
        <v>0.3421</v>
      </c>
      <c r="N145">
        <v>0.1328</v>
      </c>
      <c r="O145">
        <v>0.2289</v>
      </c>
      <c r="P145">
        <v>0.3421</v>
      </c>
      <c r="Q145">
        <v>0.1328</v>
      </c>
      <c r="R145">
        <v>0.2289</v>
      </c>
      <c r="S145" t="s">
        <v>191</v>
      </c>
      <c r="T145">
        <v>0.4</v>
      </c>
      <c r="U145">
        <v>0.4</v>
      </c>
      <c r="V145">
        <v>13.9</v>
      </c>
      <c r="W145" s="17">
        <v>13.9</v>
      </c>
      <c r="X145" s="51">
        <v>0.5142</v>
      </c>
      <c r="Y145" s="51">
        <v>0.5142</v>
      </c>
      <c r="Z145" s="51">
        <v>29.3</v>
      </c>
      <c r="AA145" s="51">
        <v>29.3</v>
      </c>
      <c r="AB145" s="51">
        <f t="shared" si="12"/>
        <v>0</v>
      </c>
      <c r="AC145" s="51">
        <f t="shared" si="13"/>
        <v>0</v>
      </c>
      <c r="AD145" s="17">
        <v>12.612</v>
      </c>
      <c r="AE145" s="4">
        <f t="shared" si="14"/>
        <v>0.9073381294964029</v>
      </c>
    </row>
    <row r="146" spans="1:31" ht="15">
      <c r="A146" t="s">
        <v>138</v>
      </c>
      <c r="B146" s="7">
        <v>138.017</v>
      </c>
      <c r="C146" s="7">
        <v>-33.167</v>
      </c>
      <c r="D146" s="4">
        <v>0.4498</v>
      </c>
      <c r="E146" s="4">
        <v>0.1088</v>
      </c>
      <c r="F146" s="4">
        <v>0.1887</v>
      </c>
      <c r="G146" s="4">
        <v>0.4812</v>
      </c>
      <c r="H146" s="4">
        <v>14.151</v>
      </c>
      <c r="I146" t="s">
        <v>259</v>
      </c>
      <c r="J146" s="17">
        <v>138.017</v>
      </c>
      <c r="K146" s="17">
        <v>-33.167</v>
      </c>
      <c r="L146">
        <v>0.18869</v>
      </c>
      <c r="M146">
        <v>0.4654</v>
      </c>
      <c r="N146">
        <v>0.1097</v>
      </c>
      <c r="O146">
        <v>0.1891</v>
      </c>
      <c r="P146">
        <v>0.4486</v>
      </c>
      <c r="Q146">
        <v>0.1099</v>
      </c>
      <c r="R146">
        <v>0.1895</v>
      </c>
      <c r="S146" t="s">
        <v>192</v>
      </c>
      <c r="T146">
        <v>0.4973</v>
      </c>
      <c r="U146">
        <v>0.4806</v>
      </c>
      <c r="V146">
        <v>13.9</v>
      </c>
      <c r="W146" s="17">
        <v>12.8</v>
      </c>
      <c r="X146" s="51">
        <v>0.5602</v>
      </c>
      <c r="Y146" s="51">
        <v>0.5438</v>
      </c>
      <c r="Z146" s="51">
        <v>19.5</v>
      </c>
      <c r="AA146" s="51">
        <v>17.8</v>
      </c>
      <c r="AB146" s="51">
        <f t="shared" si="12"/>
        <v>0</v>
      </c>
      <c r="AC146" s="51">
        <f t="shared" si="13"/>
        <v>0</v>
      </c>
      <c r="AD146" s="17">
        <v>12.807</v>
      </c>
      <c r="AE146" s="4">
        <f t="shared" si="14"/>
        <v>1.000546875</v>
      </c>
    </row>
    <row r="147" spans="1:31" ht="15">
      <c r="A147" t="s">
        <v>139</v>
      </c>
      <c r="B147" s="7">
        <v>-130.324</v>
      </c>
      <c r="C147" s="7">
        <v>54.317</v>
      </c>
      <c r="D147" s="4">
        <v>0.1529</v>
      </c>
      <c r="E147" s="4">
        <v>0.1072</v>
      </c>
      <c r="F147" s="4">
        <v>0.1548</v>
      </c>
      <c r="G147" s="4">
        <v>0.19</v>
      </c>
      <c r="H147" s="4">
        <v>25.274</v>
      </c>
      <c r="I147" t="s">
        <v>242</v>
      </c>
      <c r="J147" s="17">
        <v>-130.324</v>
      </c>
      <c r="K147" s="17">
        <v>54.317</v>
      </c>
      <c r="L147">
        <v>0.15481</v>
      </c>
      <c r="M147">
        <v>0.1905</v>
      </c>
      <c r="N147">
        <v>0.1006</v>
      </c>
      <c r="O147">
        <v>0.1734</v>
      </c>
      <c r="P147">
        <v>0.1913</v>
      </c>
      <c r="Q147">
        <v>0.101</v>
      </c>
      <c r="R147">
        <v>0.1741</v>
      </c>
      <c r="S147" t="s">
        <v>191</v>
      </c>
      <c r="T147">
        <v>0.2232</v>
      </c>
      <c r="U147">
        <v>0.2242</v>
      </c>
      <c r="V147">
        <v>4.2</v>
      </c>
      <c r="W147" s="17">
        <v>4.3</v>
      </c>
      <c r="X147" s="51">
        <v>0.2876</v>
      </c>
      <c r="Y147" s="51">
        <v>0.2892</v>
      </c>
      <c r="Z147" s="51">
        <v>6.4</v>
      </c>
      <c r="AA147" s="51">
        <v>6.5</v>
      </c>
      <c r="AB147" s="51">
        <f t="shared" si="12"/>
        <v>0</v>
      </c>
      <c r="AC147" s="51">
        <f t="shared" si="13"/>
        <v>0</v>
      </c>
      <c r="AD147" s="17">
        <v>3.4118</v>
      </c>
      <c r="AE147" s="4">
        <f t="shared" si="14"/>
        <v>0.7934418604651163</v>
      </c>
    </row>
    <row r="148" spans="1:31" ht="15">
      <c r="A148" t="s">
        <v>140</v>
      </c>
      <c r="B148" s="7">
        <v>-15.4167</v>
      </c>
      <c r="C148" s="7">
        <v>28.1333</v>
      </c>
      <c r="D148" s="4">
        <v>0.4883</v>
      </c>
      <c r="E148" s="4">
        <v>0.1223</v>
      </c>
      <c r="F148" s="4">
        <v>0.0788</v>
      </c>
      <c r="G148" s="4">
        <v>0.5832</v>
      </c>
      <c r="H148" s="4">
        <v>571.33</v>
      </c>
      <c r="I148" t="s">
        <v>388</v>
      </c>
      <c r="J148" s="17">
        <v>-15.4167</v>
      </c>
      <c r="K148" s="17">
        <v>28.1333</v>
      </c>
      <c r="L148">
        <v>0.07877</v>
      </c>
      <c r="M148">
        <v>0.5056</v>
      </c>
      <c r="N148">
        <v>0.1252</v>
      </c>
      <c r="O148">
        <v>0.2158</v>
      </c>
      <c r="P148">
        <v>0.5056</v>
      </c>
      <c r="Q148">
        <v>0.1252</v>
      </c>
      <c r="R148">
        <v>0.2158</v>
      </c>
      <c r="S148" t="s">
        <v>191</v>
      </c>
      <c r="T148">
        <v>0.6051</v>
      </c>
      <c r="U148">
        <v>0.6051</v>
      </c>
      <c r="V148">
        <v>2168.6</v>
      </c>
      <c r="W148" s="17">
        <v>2168.6</v>
      </c>
      <c r="X148" s="51">
        <v>0.8012</v>
      </c>
      <c r="Y148" s="51">
        <v>0.8012</v>
      </c>
      <c r="Z148" s="51">
        <v>26146</v>
      </c>
      <c r="AA148" s="51">
        <v>26146</v>
      </c>
      <c r="AB148" s="51">
        <f t="shared" si="12"/>
        <v>0</v>
      </c>
      <c r="AC148" s="51">
        <f t="shared" si="13"/>
        <v>0</v>
      </c>
      <c r="AD148" s="17">
        <v>1642.8</v>
      </c>
      <c r="AE148" s="4">
        <f t="shared" si="14"/>
        <v>0.757539426358019</v>
      </c>
    </row>
    <row r="149" spans="1:31" ht="15">
      <c r="A149" t="s">
        <v>141</v>
      </c>
      <c r="B149" s="7">
        <v>-67.6167</v>
      </c>
      <c r="C149" s="7">
        <v>-54.9333</v>
      </c>
      <c r="D149" s="4">
        <v>0.3602</v>
      </c>
      <c r="E149" s="4">
        <v>0.0975</v>
      </c>
      <c r="F149" s="4">
        <v>0.0989</v>
      </c>
      <c r="G149" s="4">
        <v>0.4082</v>
      </c>
      <c r="H149" s="4">
        <v>156.71</v>
      </c>
      <c r="I149" t="s">
        <v>377</v>
      </c>
      <c r="J149" s="17">
        <v>-67.6167</v>
      </c>
      <c r="K149" s="17">
        <v>-54.9333</v>
      </c>
      <c r="L149">
        <v>0.09892</v>
      </c>
      <c r="M149">
        <v>0.3697</v>
      </c>
      <c r="N149">
        <v>0.0936</v>
      </c>
      <c r="O149">
        <v>0.1614</v>
      </c>
      <c r="P149">
        <v>0.3616</v>
      </c>
      <c r="Q149">
        <v>0.0945</v>
      </c>
      <c r="R149">
        <v>0.1629</v>
      </c>
      <c r="S149" t="s">
        <v>191</v>
      </c>
      <c r="T149">
        <v>0.414</v>
      </c>
      <c r="U149">
        <v>0.4067</v>
      </c>
      <c r="V149">
        <v>65.7</v>
      </c>
      <c r="W149" s="17">
        <v>61.1</v>
      </c>
      <c r="X149" s="51">
        <v>0.5014</v>
      </c>
      <c r="Y149" s="51">
        <v>0.4957</v>
      </c>
      <c r="Z149" s="51">
        <v>158.9</v>
      </c>
      <c r="AA149" s="51">
        <v>150.1</v>
      </c>
      <c r="AB149" s="51">
        <f t="shared" si="12"/>
        <v>0</v>
      </c>
      <c r="AC149" s="51">
        <f t="shared" si="13"/>
        <v>0</v>
      </c>
      <c r="AD149" s="17">
        <v>61.956</v>
      </c>
      <c r="AE149" s="4">
        <f t="shared" si="14"/>
        <v>1.014009819967267</v>
      </c>
    </row>
    <row r="150" spans="1:31" ht="15">
      <c r="A150" t="s">
        <v>142</v>
      </c>
      <c r="B150" s="7">
        <v>-132.072</v>
      </c>
      <c r="C150" s="7">
        <v>53.252</v>
      </c>
      <c r="D150" s="4">
        <v>0.3431</v>
      </c>
      <c r="E150" s="4">
        <v>0.1379</v>
      </c>
      <c r="F150" s="4">
        <v>0.1266</v>
      </c>
      <c r="G150" s="4">
        <v>0.4182</v>
      </c>
      <c r="H150" s="4">
        <v>51.978</v>
      </c>
      <c r="I150" t="s">
        <v>289</v>
      </c>
      <c r="J150" s="17">
        <v>-132.072</v>
      </c>
      <c r="K150" s="17">
        <v>53.252</v>
      </c>
      <c r="L150">
        <v>0.12656</v>
      </c>
      <c r="M150">
        <v>0.3779</v>
      </c>
      <c r="N150">
        <v>0.1333</v>
      </c>
      <c r="O150">
        <v>0.2298</v>
      </c>
      <c r="P150">
        <v>0.38</v>
      </c>
      <c r="Q150">
        <v>0.1336</v>
      </c>
      <c r="R150">
        <v>0.2303</v>
      </c>
      <c r="S150" t="s">
        <v>191</v>
      </c>
      <c r="T150">
        <v>0.4481</v>
      </c>
      <c r="U150">
        <v>0.4505</v>
      </c>
      <c r="V150">
        <v>34.5</v>
      </c>
      <c r="W150" s="17">
        <v>35.2</v>
      </c>
      <c r="X150" s="51">
        <v>0.5865</v>
      </c>
      <c r="Y150" s="51">
        <v>0.5895</v>
      </c>
      <c r="Z150" s="51">
        <v>103</v>
      </c>
      <c r="AA150" s="51">
        <v>105.4</v>
      </c>
      <c r="AB150" s="51">
        <f t="shared" si="12"/>
        <v>0</v>
      </c>
      <c r="AC150" s="51">
        <f t="shared" si="13"/>
        <v>0</v>
      </c>
      <c r="AD150" s="17">
        <v>27.232</v>
      </c>
      <c r="AE150" s="4">
        <f t="shared" si="14"/>
        <v>0.7736363636363636</v>
      </c>
    </row>
    <row r="151" spans="2:31" s="11" customFormat="1" ht="15">
      <c r="B151" s="12"/>
      <c r="C151" s="12"/>
      <c r="D151" s="12"/>
      <c r="E151" s="12"/>
      <c r="F151" s="12"/>
      <c r="G151" s="12"/>
      <c r="H151" s="12"/>
      <c r="I151" s="11" t="s">
        <v>217</v>
      </c>
      <c r="J151" s="19">
        <v>20.9167</v>
      </c>
      <c r="K151" s="19">
        <v>64</v>
      </c>
      <c r="L151" s="11">
        <v>0.16182</v>
      </c>
      <c r="M151" s="11">
        <v>-0.4215</v>
      </c>
      <c r="N151" s="11">
        <v>0.1059</v>
      </c>
      <c r="O151" s="11">
        <v>0.1826</v>
      </c>
      <c r="P151" s="11">
        <v>-0.4138</v>
      </c>
      <c r="Q151" s="11">
        <v>0.1037</v>
      </c>
      <c r="R151" s="11">
        <v>0.1788</v>
      </c>
      <c r="S151" s="11" t="s">
        <v>191</v>
      </c>
      <c r="T151" s="11">
        <v>-0.3868</v>
      </c>
      <c r="U151" s="11">
        <v>-0.3806</v>
      </c>
      <c r="V151" s="11">
        <v>0.1</v>
      </c>
      <c r="W151" s="19">
        <v>0.1</v>
      </c>
      <c r="X151" s="19">
        <v>-0.3185</v>
      </c>
      <c r="Y151" s="19">
        <v>-0.315</v>
      </c>
      <c r="Z151" s="19">
        <v>0.1</v>
      </c>
      <c r="AA151" s="19">
        <v>0.1</v>
      </c>
      <c r="AB151" s="19">
        <f t="shared" si="12"/>
        <v>-20.9167</v>
      </c>
      <c r="AC151" s="19">
        <f t="shared" si="13"/>
        <v>-64</v>
      </c>
      <c r="AD151" s="19"/>
      <c r="AE151" s="4">
        <f t="shared" si="14"/>
        <v>0</v>
      </c>
    </row>
    <row r="152" spans="1:31" ht="15">
      <c r="A152" t="s">
        <v>143</v>
      </c>
      <c r="B152" s="7">
        <v>-134.9533</v>
      </c>
      <c r="C152" s="7">
        <v>-23.125</v>
      </c>
      <c r="D152" s="4">
        <v>0.4619</v>
      </c>
      <c r="E152" s="4">
        <v>0.1223</v>
      </c>
      <c r="F152" s="4">
        <v>0.042</v>
      </c>
      <c r="G152" s="4">
        <v>0.6399</v>
      </c>
      <c r="H152" s="4">
        <v>147370</v>
      </c>
      <c r="I152" t="s">
        <v>404</v>
      </c>
      <c r="J152" s="17">
        <v>-134.9533</v>
      </c>
      <c r="K152" s="17">
        <v>-23.125</v>
      </c>
      <c r="L152">
        <v>0.04201</v>
      </c>
      <c r="M152">
        <v>0.4908</v>
      </c>
      <c r="N152">
        <v>0.1103</v>
      </c>
      <c r="O152">
        <v>0.1901</v>
      </c>
      <c r="P152">
        <v>0.4908</v>
      </c>
      <c r="Q152">
        <v>0.1103</v>
      </c>
      <c r="R152">
        <v>0.1901</v>
      </c>
      <c r="S152" t="s">
        <v>191</v>
      </c>
      <c r="T152">
        <v>0.6356</v>
      </c>
      <c r="U152">
        <v>0.6356</v>
      </c>
      <c r="V152">
        <v>3721842.2</v>
      </c>
      <c r="W152" s="17">
        <v>3721842.2</v>
      </c>
      <c r="X152" s="51">
        <v>0.9209</v>
      </c>
      <c r="Y152" s="51">
        <v>0.9209</v>
      </c>
      <c r="Z152" s="51">
        <v>3313453300.3</v>
      </c>
      <c r="AA152" s="51">
        <v>3313453300.3</v>
      </c>
      <c r="AB152" s="51">
        <f t="shared" si="12"/>
        <v>0</v>
      </c>
      <c r="AC152" s="51">
        <f t="shared" si="13"/>
        <v>0</v>
      </c>
      <c r="AD152" s="17">
        <v>4113200</v>
      </c>
      <c r="AE152" s="4">
        <f t="shared" si="14"/>
        <v>1.1051516370038472</v>
      </c>
    </row>
    <row r="153" spans="1:31" ht="15">
      <c r="A153" t="s">
        <v>144</v>
      </c>
      <c r="B153" s="7">
        <v>11.25</v>
      </c>
      <c r="C153" s="7">
        <v>64.8667</v>
      </c>
      <c r="D153" s="4">
        <v>0.085</v>
      </c>
      <c r="E153" s="4">
        <v>0.1525</v>
      </c>
      <c r="F153" s="4">
        <v>0.1536</v>
      </c>
      <c r="G153" s="4">
        <v>0.1607</v>
      </c>
      <c r="H153" s="4">
        <v>25.937</v>
      </c>
      <c r="I153" t="s">
        <v>326</v>
      </c>
      <c r="J153" s="17">
        <v>11.25</v>
      </c>
      <c r="K153" s="17">
        <v>64.8667</v>
      </c>
      <c r="L153">
        <v>0.15358</v>
      </c>
      <c r="M153">
        <v>0.0814</v>
      </c>
      <c r="N153">
        <v>0.1538</v>
      </c>
      <c r="O153">
        <v>0.2651</v>
      </c>
      <c r="P153">
        <v>0.0801</v>
      </c>
      <c r="Q153">
        <v>0.1536</v>
      </c>
      <c r="R153">
        <v>0.2648</v>
      </c>
      <c r="S153" t="s">
        <v>191</v>
      </c>
      <c r="T153">
        <v>0.1584</v>
      </c>
      <c r="U153">
        <v>0.1569</v>
      </c>
      <c r="V153">
        <v>2.8</v>
      </c>
      <c r="W153" s="17">
        <v>2.8</v>
      </c>
      <c r="X153" s="51">
        <v>0.3102</v>
      </c>
      <c r="Y153" s="51">
        <v>0.3084</v>
      </c>
      <c r="Z153" s="51">
        <v>7.5</v>
      </c>
      <c r="AA153" s="51">
        <v>7.4</v>
      </c>
      <c r="AB153" s="51">
        <f t="shared" si="12"/>
        <v>0</v>
      </c>
      <c r="AC153" s="51">
        <f t="shared" si="13"/>
        <v>0</v>
      </c>
      <c r="AD153" s="17">
        <v>2.8476</v>
      </c>
      <c r="AE153" s="4">
        <f t="shared" si="14"/>
        <v>1.0170000000000001</v>
      </c>
    </row>
    <row r="154" spans="1:31" ht="15">
      <c r="A154" t="s">
        <v>145</v>
      </c>
      <c r="B154" s="7">
        <v>-66.063</v>
      </c>
      <c r="C154" s="7">
        <v>45.251</v>
      </c>
      <c r="D154" s="4">
        <v>0.3949</v>
      </c>
      <c r="E154" s="4">
        <v>0.1947</v>
      </c>
      <c r="F154" s="4">
        <v>0.1074</v>
      </c>
      <c r="G154" s="4">
        <v>0.5714</v>
      </c>
      <c r="H154" s="4">
        <v>105.28</v>
      </c>
      <c r="I154" t="s">
        <v>230</v>
      </c>
      <c r="J154" s="17">
        <v>-66.063</v>
      </c>
      <c r="K154" s="17">
        <v>45.251</v>
      </c>
      <c r="L154">
        <v>0.10737</v>
      </c>
      <c r="M154">
        <v>0.3962</v>
      </c>
      <c r="N154">
        <v>0.1934</v>
      </c>
      <c r="O154">
        <v>0.3334</v>
      </c>
      <c r="P154">
        <v>0.4006</v>
      </c>
      <c r="Q154">
        <v>0.2107</v>
      </c>
      <c r="R154">
        <v>0.3632</v>
      </c>
      <c r="S154" t="s">
        <v>191</v>
      </c>
      <c r="T154">
        <v>0.5704</v>
      </c>
      <c r="U154">
        <v>0.6073</v>
      </c>
      <c r="V154">
        <v>202.8</v>
      </c>
      <c r="W154" s="17">
        <v>286.1</v>
      </c>
      <c r="X154" s="51">
        <v>0.9138</v>
      </c>
      <c r="Y154" s="51">
        <v>1.0149</v>
      </c>
      <c r="Z154" s="51">
        <v>4969.2</v>
      </c>
      <c r="AA154" s="51">
        <v>12737.9</v>
      </c>
      <c r="AB154" s="51">
        <f t="shared" si="12"/>
        <v>0</v>
      </c>
      <c r="AC154" s="51">
        <f t="shared" si="13"/>
        <v>0</v>
      </c>
      <c r="AD154" s="17">
        <v>204.74</v>
      </c>
      <c r="AE154" s="4">
        <f t="shared" si="14"/>
        <v>0.7156239077245719</v>
      </c>
    </row>
    <row r="155" spans="1:31" ht="15">
      <c r="A155" t="s">
        <v>146</v>
      </c>
      <c r="B155" s="7">
        <v>-95.2033</v>
      </c>
      <c r="C155" s="7">
        <v>16.16</v>
      </c>
      <c r="D155" s="4">
        <v>0.4598</v>
      </c>
      <c r="E155" s="4">
        <v>0.1222</v>
      </c>
      <c r="F155" s="4">
        <v>0.061</v>
      </c>
      <c r="G155" s="4">
        <v>0.5823</v>
      </c>
      <c r="H155" s="4">
        <v>3634.7</v>
      </c>
      <c r="I155" t="s">
        <v>386</v>
      </c>
      <c r="J155" s="17">
        <v>-95.2033</v>
      </c>
      <c r="K155" s="17">
        <v>16.16</v>
      </c>
      <c r="L155">
        <v>0.06099</v>
      </c>
      <c r="M155">
        <v>0.4767</v>
      </c>
      <c r="N155">
        <v>0.1171</v>
      </c>
      <c r="O155">
        <v>0.2019</v>
      </c>
      <c r="P155">
        <v>0.4711</v>
      </c>
      <c r="Q155">
        <v>0.1172</v>
      </c>
      <c r="R155">
        <v>0.202</v>
      </c>
      <c r="S155" t="s">
        <v>191</v>
      </c>
      <c r="T155">
        <v>0.5891</v>
      </c>
      <c r="U155">
        <v>0.5837</v>
      </c>
      <c r="V155">
        <v>15665.4</v>
      </c>
      <c r="W155" s="17">
        <v>14336.2</v>
      </c>
      <c r="X155" s="51">
        <v>0.8109</v>
      </c>
      <c r="Y155" s="51">
        <v>0.8056</v>
      </c>
      <c r="Z155" s="51">
        <v>594418.7</v>
      </c>
      <c r="AA155" s="51">
        <v>545222.9</v>
      </c>
      <c r="AB155" s="51">
        <f t="shared" si="12"/>
        <v>0</v>
      </c>
      <c r="AC155" s="51">
        <f t="shared" si="13"/>
        <v>0</v>
      </c>
      <c r="AD155" s="17">
        <v>14003</v>
      </c>
      <c r="AE155" s="4">
        <f t="shared" si="14"/>
        <v>0.976758136744744</v>
      </c>
    </row>
    <row r="156" spans="1:31" ht="15">
      <c r="A156" t="s">
        <v>147</v>
      </c>
      <c r="B156" s="7">
        <v>-117.1733</v>
      </c>
      <c r="C156" s="7">
        <v>32.7133</v>
      </c>
      <c r="D156" s="4">
        <v>0.3992</v>
      </c>
      <c r="E156" s="4">
        <v>0.1316</v>
      </c>
      <c r="F156" s="4">
        <v>0.062</v>
      </c>
      <c r="G156" s="4">
        <v>0.5388</v>
      </c>
      <c r="H156" s="4">
        <v>3163.2</v>
      </c>
      <c r="I156" t="s">
        <v>225</v>
      </c>
      <c r="J156" s="17">
        <v>-117.1733</v>
      </c>
      <c r="K156" s="17">
        <v>32.7133</v>
      </c>
      <c r="L156">
        <v>0.06204</v>
      </c>
      <c r="M156">
        <v>0.408</v>
      </c>
      <c r="N156">
        <v>0.1357</v>
      </c>
      <c r="O156">
        <v>0.2339</v>
      </c>
      <c r="P156">
        <v>0.4035</v>
      </c>
      <c r="Q156">
        <v>0.1359</v>
      </c>
      <c r="R156">
        <v>0.2343</v>
      </c>
      <c r="S156" t="s">
        <v>191</v>
      </c>
      <c r="T156">
        <v>0.5564</v>
      </c>
      <c r="U156">
        <v>0.5523</v>
      </c>
      <c r="V156">
        <v>7852.1</v>
      </c>
      <c r="W156" s="17">
        <v>7354.5</v>
      </c>
      <c r="X156" s="51">
        <v>0.8489</v>
      </c>
      <c r="Y156" s="51">
        <v>0.8459</v>
      </c>
      <c r="Z156" s="51">
        <v>876254.1</v>
      </c>
      <c r="AA156" s="51">
        <v>835016</v>
      </c>
      <c r="AB156" s="51">
        <f t="shared" si="12"/>
        <v>0</v>
      </c>
      <c r="AC156" s="51">
        <f t="shared" si="13"/>
        <v>0</v>
      </c>
      <c r="AD156" s="17">
        <v>5909.8</v>
      </c>
      <c r="AE156" s="4">
        <f t="shared" si="14"/>
        <v>0.8035624447617106</v>
      </c>
    </row>
    <row r="157" spans="1:31" ht="15">
      <c r="A157" t="s">
        <v>148</v>
      </c>
      <c r="B157" s="7">
        <v>-122.465</v>
      </c>
      <c r="C157" s="7">
        <v>37.8067</v>
      </c>
      <c r="D157" s="4">
        <v>0.4113</v>
      </c>
      <c r="E157" s="4">
        <v>0.1281</v>
      </c>
      <c r="F157" s="4">
        <v>0.0937</v>
      </c>
      <c r="G157" s="4">
        <v>0.4989</v>
      </c>
      <c r="H157" s="4">
        <v>207.54</v>
      </c>
      <c r="I157" t="s">
        <v>219</v>
      </c>
      <c r="J157" s="17">
        <v>-122.465</v>
      </c>
      <c r="K157" s="17">
        <v>37.80667</v>
      </c>
      <c r="L157">
        <v>0.09372</v>
      </c>
      <c r="M157">
        <v>0.4279</v>
      </c>
      <c r="N157">
        <v>0.1288</v>
      </c>
      <c r="O157">
        <v>0.222</v>
      </c>
      <c r="P157">
        <v>0.4245</v>
      </c>
      <c r="Q157">
        <v>0.1291</v>
      </c>
      <c r="R157">
        <v>0.2226</v>
      </c>
      <c r="S157" t="s">
        <v>191</v>
      </c>
      <c r="T157">
        <v>0.5164</v>
      </c>
      <c r="U157">
        <v>0.5134</v>
      </c>
      <c r="V157">
        <v>247.2</v>
      </c>
      <c r="W157" s="17">
        <v>239.4</v>
      </c>
      <c r="X157" s="51">
        <v>0.6908</v>
      </c>
      <c r="Y157" s="51">
        <v>0.6889</v>
      </c>
      <c r="Z157" s="51">
        <v>1589.6</v>
      </c>
      <c r="AA157" s="51">
        <v>1556.4</v>
      </c>
      <c r="AB157" s="51">
        <f t="shared" si="12"/>
        <v>0</v>
      </c>
      <c r="AC157" s="51">
        <f t="shared" si="13"/>
        <v>3.0000000002416982E-05</v>
      </c>
      <c r="AD157" s="17">
        <v>205</v>
      </c>
      <c r="AE157" s="4">
        <f t="shared" si="14"/>
        <v>0.8563074352548037</v>
      </c>
    </row>
    <row r="158" spans="1:31" ht="15">
      <c r="A158" t="s">
        <v>149</v>
      </c>
      <c r="B158" s="7">
        <v>-122.3383</v>
      </c>
      <c r="C158" s="7">
        <v>47.605</v>
      </c>
      <c r="D158" s="4">
        <v>0.3751</v>
      </c>
      <c r="E158" s="4">
        <v>0.1136</v>
      </c>
      <c r="F158" s="4">
        <v>0.105</v>
      </c>
      <c r="G158" s="4">
        <v>0.4365</v>
      </c>
      <c r="H158" s="4">
        <v>116.72</v>
      </c>
      <c r="I158" t="s">
        <v>218</v>
      </c>
      <c r="J158" s="17">
        <v>-122.33833</v>
      </c>
      <c r="K158" s="17">
        <v>47.605</v>
      </c>
      <c r="L158">
        <v>0.10505</v>
      </c>
      <c r="M158">
        <v>0.4042</v>
      </c>
      <c r="N158">
        <v>0.1114</v>
      </c>
      <c r="O158">
        <v>0.192</v>
      </c>
      <c r="P158">
        <v>0.365</v>
      </c>
      <c r="Q158">
        <v>0.1079</v>
      </c>
      <c r="R158">
        <v>0.186</v>
      </c>
      <c r="S158" t="s">
        <v>192</v>
      </c>
      <c r="T158">
        <v>0.4633</v>
      </c>
      <c r="U158">
        <v>0.4204</v>
      </c>
      <c r="V158">
        <v>82.3</v>
      </c>
      <c r="W158" s="17">
        <v>54.7</v>
      </c>
      <c r="X158" s="51">
        <v>0.5797</v>
      </c>
      <c r="Y158" s="51">
        <v>0.5297</v>
      </c>
      <c r="Z158" s="51">
        <v>249.1</v>
      </c>
      <c r="AA158" s="51">
        <v>154.8</v>
      </c>
      <c r="AB158" s="51">
        <f t="shared" si="12"/>
        <v>2.9999999995311555E-05</v>
      </c>
      <c r="AC158" s="51">
        <f t="shared" si="13"/>
        <v>0</v>
      </c>
      <c r="AD158" s="17">
        <v>63.785</v>
      </c>
      <c r="AE158" s="4">
        <f t="shared" si="14"/>
        <v>1.166087751371115</v>
      </c>
    </row>
    <row r="159" spans="1:31" ht="15">
      <c r="A159" t="s">
        <v>150</v>
      </c>
      <c r="B159" s="7">
        <v>-149.4267</v>
      </c>
      <c r="C159" s="7">
        <v>60.12</v>
      </c>
      <c r="D159" s="4">
        <v>0.3295</v>
      </c>
      <c r="E159" s="4">
        <v>0.1312</v>
      </c>
      <c r="F159" s="4">
        <v>0.1206</v>
      </c>
      <c r="G159" s="4">
        <v>0.4009</v>
      </c>
      <c r="H159" s="4">
        <v>63.28</v>
      </c>
      <c r="I159" t="s">
        <v>373</v>
      </c>
      <c r="J159" s="17">
        <v>-149.4267</v>
      </c>
      <c r="K159" s="17">
        <v>60.12</v>
      </c>
      <c r="L159">
        <v>0.12055</v>
      </c>
      <c r="M159">
        <v>0.368</v>
      </c>
      <c r="N159">
        <v>0.1108</v>
      </c>
      <c r="O159">
        <v>0.191</v>
      </c>
      <c r="P159">
        <v>0.3568</v>
      </c>
      <c r="Q159">
        <v>0.1119</v>
      </c>
      <c r="R159">
        <v>0.1929</v>
      </c>
      <c r="S159" t="s">
        <v>191</v>
      </c>
      <c r="T159">
        <v>0.4189</v>
      </c>
      <c r="U159">
        <v>0.4087</v>
      </c>
      <c r="V159">
        <v>32.3</v>
      </c>
      <c r="W159" s="17">
        <v>29.7</v>
      </c>
      <c r="X159" s="51">
        <v>0.5193</v>
      </c>
      <c r="Y159" s="51">
        <v>0.5111</v>
      </c>
      <c r="Z159" s="51">
        <v>74.3</v>
      </c>
      <c r="AA159" s="51">
        <v>69.4</v>
      </c>
      <c r="AB159" s="51">
        <f t="shared" si="12"/>
        <v>0</v>
      </c>
      <c r="AC159" s="51">
        <f t="shared" si="13"/>
        <v>0</v>
      </c>
      <c r="AD159" s="17">
        <v>27.816</v>
      </c>
      <c r="AE159" s="4">
        <f t="shared" si="14"/>
        <v>0.9365656565656566</v>
      </c>
    </row>
    <row r="160" spans="1:31" ht="15">
      <c r="A160" t="s">
        <v>151</v>
      </c>
      <c r="B160" s="7">
        <v>0.75</v>
      </c>
      <c r="C160" s="7">
        <v>51.4431</v>
      </c>
      <c r="D160" s="4">
        <v>0.4386</v>
      </c>
      <c r="E160" s="4">
        <v>0.1248</v>
      </c>
      <c r="F160" s="4">
        <v>0.1404</v>
      </c>
      <c r="G160" s="4">
        <v>0.494</v>
      </c>
      <c r="H160" s="4">
        <v>35.168</v>
      </c>
      <c r="I160" t="s">
        <v>351</v>
      </c>
      <c r="J160" s="17">
        <v>0.75</v>
      </c>
      <c r="K160" s="17">
        <v>51.4431</v>
      </c>
      <c r="L160">
        <v>0.14044</v>
      </c>
      <c r="M160">
        <v>0.4361</v>
      </c>
      <c r="N160">
        <v>0.1026</v>
      </c>
      <c r="O160">
        <v>0.1769</v>
      </c>
      <c r="P160">
        <v>0.4333</v>
      </c>
      <c r="Q160">
        <v>0.1023</v>
      </c>
      <c r="R160">
        <v>0.1764</v>
      </c>
      <c r="S160" t="s">
        <v>191</v>
      </c>
      <c r="T160">
        <v>0.4736</v>
      </c>
      <c r="U160">
        <v>0.4706</v>
      </c>
      <c r="V160">
        <v>29.1</v>
      </c>
      <c r="W160" s="17">
        <v>28.5</v>
      </c>
      <c r="X160" s="51">
        <v>0.5475</v>
      </c>
      <c r="Y160" s="51">
        <v>0.5441</v>
      </c>
      <c r="Z160" s="51">
        <v>49.3</v>
      </c>
      <c r="AA160" s="51">
        <v>48.1</v>
      </c>
      <c r="AB160" s="51">
        <f t="shared" si="12"/>
        <v>0</v>
      </c>
      <c r="AC160" s="51">
        <f t="shared" si="13"/>
        <v>0</v>
      </c>
      <c r="AD160" s="17">
        <v>33.69</v>
      </c>
      <c r="AE160" s="4">
        <f t="shared" si="14"/>
        <v>1.1821052631578945</v>
      </c>
    </row>
    <row r="161" spans="1:31" ht="15">
      <c r="A161" t="s">
        <v>152</v>
      </c>
      <c r="B161" s="7">
        <v>18.4333</v>
      </c>
      <c r="C161" s="7">
        <v>-34.1833</v>
      </c>
      <c r="D161" s="4">
        <v>0.5071</v>
      </c>
      <c r="E161" s="4">
        <v>0.1243</v>
      </c>
      <c r="F161" s="4">
        <v>0.0529</v>
      </c>
      <c r="G161" s="4">
        <v>0.6531</v>
      </c>
      <c r="H161" s="4">
        <v>12634</v>
      </c>
      <c r="I161" t="s">
        <v>405</v>
      </c>
      <c r="J161" s="17">
        <v>18.4333</v>
      </c>
      <c r="K161" s="17">
        <v>-34.1833</v>
      </c>
      <c r="L161">
        <v>0.05294</v>
      </c>
      <c r="M161">
        <v>0.5295</v>
      </c>
      <c r="N161">
        <v>0.1313</v>
      </c>
      <c r="O161">
        <v>0.2263</v>
      </c>
      <c r="P161">
        <v>0.5288</v>
      </c>
      <c r="Q161">
        <v>0.1313</v>
      </c>
      <c r="R161">
        <v>0.2263</v>
      </c>
      <c r="S161" t="s">
        <v>191</v>
      </c>
      <c r="T161">
        <v>0.6923</v>
      </c>
      <c r="U161">
        <v>0.6916</v>
      </c>
      <c r="V161">
        <v>478064.6</v>
      </c>
      <c r="W161" s="17">
        <v>471785</v>
      </c>
      <c r="X161" s="51">
        <v>1.0132</v>
      </c>
      <c r="Y161" s="51">
        <v>1.0125</v>
      </c>
      <c r="Z161" s="51">
        <v>204935854.6</v>
      </c>
      <c r="AA161" s="51">
        <v>202243923.2</v>
      </c>
      <c r="AB161" s="51">
        <f t="shared" si="12"/>
        <v>0</v>
      </c>
      <c r="AC161" s="51">
        <f t="shared" si="13"/>
        <v>0</v>
      </c>
      <c r="AD161" s="17">
        <v>227770</v>
      </c>
      <c r="AE161" s="4">
        <f t="shared" si="14"/>
        <v>0.48278347128458937</v>
      </c>
    </row>
    <row r="162" spans="1:31" ht="15">
      <c r="A162" t="s">
        <v>153</v>
      </c>
      <c r="B162" s="7">
        <v>-135.3417</v>
      </c>
      <c r="C162" s="7">
        <v>57.0517</v>
      </c>
      <c r="D162" s="4">
        <v>0.3485</v>
      </c>
      <c r="E162" s="4">
        <v>0.1165</v>
      </c>
      <c r="F162" s="4">
        <v>0.1098</v>
      </c>
      <c r="G162" s="4">
        <v>0.4103</v>
      </c>
      <c r="H162" s="4">
        <v>95.033</v>
      </c>
      <c r="I162" t="s">
        <v>277</v>
      </c>
      <c r="J162" s="17">
        <v>-135.3417</v>
      </c>
      <c r="K162" s="17">
        <v>57.0517</v>
      </c>
      <c r="L162">
        <v>0.10979</v>
      </c>
      <c r="M162">
        <v>0.3782</v>
      </c>
      <c r="N162">
        <v>0.113</v>
      </c>
      <c r="O162">
        <v>0.1948</v>
      </c>
      <c r="P162">
        <v>0.3438</v>
      </c>
      <c r="Q162">
        <v>0.1143</v>
      </c>
      <c r="R162">
        <v>0.197</v>
      </c>
      <c r="S162" t="s">
        <v>191</v>
      </c>
      <c r="T162">
        <v>0.4364</v>
      </c>
      <c r="U162">
        <v>0.4033</v>
      </c>
      <c r="V162">
        <v>53.2</v>
      </c>
      <c r="W162" s="17">
        <v>39.4</v>
      </c>
      <c r="X162" s="51">
        <v>0.551</v>
      </c>
      <c r="Y162" s="51">
        <v>0.5205</v>
      </c>
      <c r="Z162" s="51">
        <v>151.2</v>
      </c>
      <c r="AA162" s="51">
        <v>114.6</v>
      </c>
      <c r="AB162" s="51">
        <f t="shared" si="12"/>
        <v>0</v>
      </c>
      <c r="AC162" s="51">
        <f t="shared" si="13"/>
        <v>0</v>
      </c>
      <c r="AD162" s="17">
        <v>41.988</v>
      </c>
      <c r="AE162" s="4">
        <f t="shared" si="14"/>
        <v>1.0656852791878173</v>
      </c>
    </row>
    <row r="163" spans="2:31" s="11" customFormat="1" ht="15">
      <c r="B163" s="12"/>
      <c r="C163" s="12"/>
      <c r="D163" s="12"/>
      <c r="E163" s="12"/>
      <c r="F163" s="12"/>
      <c r="G163" s="12"/>
      <c r="H163" s="12"/>
      <c r="I163" s="11" t="s">
        <v>226</v>
      </c>
      <c r="J163" s="19">
        <v>11.2167</v>
      </c>
      <c r="K163" s="19">
        <v>58.3667</v>
      </c>
      <c r="L163" s="11">
        <v>0.13111</v>
      </c>
      <c r="M163" s="11">
        <v>0.1245</v>
      </c>
      <c r="N163" s="11">
        <v>0.1445</v>
      </c>
      <c r="O163" s="11">
        <v>0.2491</v>
      </c>
      <c r="P163" s="11">
        <v>0.1234</v>
      </c>
      <c r="Q163" s="11">
        <v>0.1442</v>
      </c>
      <c r="R163" s="11">
        <v>0.2486</v>
      </c>
      <c r="S163" s="11" t="s">
        <v>191</v>
      </c>
      <c r="T163" s="11">
        <v>0.2041</v>
      </c>
      <c r="U163" s="11">
        <v>0.2027</v>
      </c>
      <c r="V163" s="11">
        <v>4.7</v>
      </c>
      <c r="W163" s="19">
        <v>4.7</v>
      </c>
      <c r="X163" s="19">
        <v>0.3611</v>
      </c>
      <c r="Y163" s="19">
        <v>0.3591</v>
      </c>
      <c r="Z163" s="19">
        <v>15.7</v>
      </c>
      <c r="AA163" s="19">
        <v>15.5</v>
      </c>
      <c r="AB163" s="19">
        <f t="shared" si="12"/>
        <v>-11.2167</v>
      </c>
      <c r="AC163" s="19">
        <f t="shared" si="13"/>
        <v>-58.3667</v>
      </c>
      <c r="AD163" s="19"/>
      <c r="AE163" s="4">
        <f t="shared" si="14"/>
        <v>0</v>
      </c>
    </row>
    <row r="164" spans="1:31" ht="15">
      <c r="A164" t="s">
        <v>154</v>
      </c>
      <c r="B164" s="7">
        <v>-1.6833</v>
      </c>
      <c r="C164" s="7">
        <v>43.4</v>
      </c>
      <c r="D164" s="4">
        <v>0.3777</v>
      </c>
      <c r="E164" s="4">
        <v>0.092</v>
      </c>
      <c r="F164" s="4">
        <v>0.0977</v>
      </c>
      <c r="G164" s="4">
        <v>0.421</v>
      </c>
      <c r="H164" s="4">
        <v>166.85</v>
      </c>
      <c r="I164" t="s">
        <v>346</v>
      </c>
      <c r="J164" s="17">
        <v>-1.6833</v>
      </c>
      <c r="K164" s="17">
        <v>43.4</v>
      </c>
      <c r="L164">
        <v>0.09771</v>
      </c>
      <c r="M164">
        <v>0.4037</v>
      </c>
      <c r="N164">
        <v>0.0828</v>
      </c>
      <c r="O164">
        <v>0.1427</v>
      </c>
      <c r="P164">
        <v>0.3991</v>
      </c>
      <c r="Q164">
        <v>0.0826</v>
      </c>
      <c r="R164">
        <v>0.1424</v>
      </c>
      <c r="S164" t="s">
        <v>191</v>
      </c>
      <c r="T164">
        <v>0.4388</v>
      </c>
      <c r="U164">
        <v>0.434</v>
      </c>
      <c r="V164">
        <v>89.2</v>
      </c>
      <c r="W164" s="17">
        <v>84.9</v>
      </c>
      <c r="X164" s="51">
        <v>0.5079</v>
      </c>
      <c r="Y164" s="51">
        <v>0.5029</v>
      </c>
      <c r="Z164" s="51">
        <v>180.9</v>
      </c>
      <c r="AA164" s="51">
        <v>171.8</v>
      </c>
      <c r="AB164" s="51">
        <f aca="true" t="shared" si="15" ref="AB164:AB195">B164-J164</f>
        <v>0</v>
      </c>
      <c r="AC164" s="51">
        <f aca="true" t="shared" si="16" ref="AC164:AC195">C164-K164</f>
        <v>0</v>
      </c>
      <c r="AD164" s="17">
        <v>74.357</v>
      </c>
      <c r="AE164" s="4">
        <f aca="true" t="shared" si="17" ref="AE164:AE195">AD164/W164</f>
        <v>0.8758186101295641</v>
      </c>
    </row>
    <row r="165" spans="1:31" ht="15">
      <c r="A165" t="s">
        <v>155</v>
      </c>
      <c r="B165" s="7">
        <v>-124.0433</v>
      </c>
      <c r="C165" s="7">
        <v>44.625</v>
      </c>
      <c r="D165" s="4">
        <v>0.4519</v>
      </c>
      <c r="E165" s="4">
        <v>0.1154</v>
      </c>
      <c r="F165" s="4">
        <v>0.1492</v>
      </c>
      <c r="G165" s="4">
        <v>0.4965</v>
      </c>
      <c r="H165" s="4">
        <v>28.523</v>
      </c>
      <c r="I165" t="s">
        <v>334</v>
      </c>
      <c r="J165" s="17">
        <v>-124.0433</v>
      </c>
      <c r="K165" s="17">
        <v>44.625</v>
      </c>
      <c r="L165">
        <v>0.14922</v>
      </c>
      <c r="M165">
        <v>0.4759</v>
      </c>
      <c r="N165">
        <v>0.1109</v>
      </c>
      <c r="O165">
        <v>0.1912</v>
      </c>
      <c r="P165">
        <v>0.4693</v>
      </c>
      <c r="Q165">
        <v>0.1108</v>
      </c>
      <c r="R165">
        <v>0.191</v>
      </c>
      <c r="S165" t="s">
        <v>191</v>
      </c>
      <c r="T165">
        <v>0.5171</v>
      </c>
      <c r="U165">
        <v>0.5104</v>
      </c>
      <c r="V165">
        <v>32</v>
      </c>
      <c r="W165" s="17">
        <v>30.6</v>
      </c>
      <c r="X165" s="51">
        <v>0.5984</v>
      </c>
      <c r="Y165" s="51">
        <v>0.5915</v>
      </c>
      <c r="Z165" s="51">
        <v>55.2</v>
      </c>
      <c r="AA165" s="51">
        <v>52.7</v>
      </c>
      <c r="AB165" s="51">
        <f t="shared" si="15"/>
        <v>0</v>
      </c>
      <c r="AC165" s="51">
        <f t="shared" si="16"/>
        <v>0</v>
      </c>
      <c r="AD165" s="17">
        <v>27.87</v>
      </c>
      <c r="AE165" s="4">
        <f t="shared" si="17"/>
        <v>0.9107843137254902</v>
      </c>
    </row>
    <row r="166" spans="2:31" s="11" customFormat="1" ht="15">
      <c r="B166" s="12"/>
      <c r="C166" s="12"/>
      <c r="D166" s="12"/>
      <c r="E166" s="12"/>
      <c r="F166" s="12"/>
      <c r="G166" s="12"/>
      <c r="H166" s="12"/>
      <c r="I166" s="11" t="s">
        <v>321</v>
      </c>
      <c r="J166" s="19">
        <v>17.5333</v>
      </c>
      <c r="K166" s="19">
        <v>62.3667</v>
      </c>
      <c r="L166" s="11">
        <v>0.18245</v>
      </c>
      <c r="M166" s="11">
        <v>-0.3309</v>
      </c>
      <c r="N166" s="11">
        <v>0.0989</v>
      </c>
      <c r="O166" s="11">
        <v>0.1705</v>
      </c>
      <c r="P166" s="11">
        <v>-0.3153</v>
      </c>
      <c r="Q166" s="11">
        <v>0.1021</v>
      </c>
      <c r="R166" s="11">
        <v>0.176</v>
      </c>
      <c r="S166" s="11" t="s">
        <v>191</v>
      </c>
      <c r="T166" s="11">
        <v>-0.3041</v>
      </c>
      <c r="U166" s="11">
        <v>-0.2867</v>
      </c>
      <c r="V166" s="11">
        <v>0.2</v>
      </c>
      <c r="W166" s="19">
        <v>0.2</v>
      </c>
      <c r="X166" s="19">
        <v>-0.2512</v>
      </c>
      <c r="Y166" s="19">
        <v>-0.2304</v>
      </c>
      <c r="Z166" s="19">
        <v>0.3</v>
      </c>
      <c r="AA166" s="19">
        <v>0.3</v>
      </c>
      <c r="AB166" s="19">
        <f t="shared" si="15"/>
        <v>-17.5333</v>
      </c>
      <c r="AC166" s="19">
        <f t="shared" si="16"/>
        <v>-62.3667</v>
      </c>
      <c r="AD166" s="19"/>
      <c r="AE166" s="4">
        <f t="shared" si="17"/>
        <v>0</v>
      </c>
    </row>
    <row r="167" spans="1:31" ht="15">
      <c r="A167" t="s">
        <v>156</v>
      </c>
      <c r="B167" s="7">
        <v>-52.7167</v>
      </c>
      <c r="C167" s="7">
        <v>47.5667</v>
      </c>
      <c r="D167" s="4">
        <v>0.5622</v>
      </c>
      <c r="E167" s="4">
        <v>0.1701</v>
      </c>
      <c r="F167" s="4">
        <v>0.0783</v>
      </c>
      <c r="G167" s="4">
        <v>0.747</v>
      </c>
      <c r="H167" s="4">
        <v>592.94</v>
      </c>
      <c r="I167" t="s">
        <v>413</v>
      </c>
      <c r="J167" s="17">
        <v>-52.7167</v>
      </c>
      <c r="K167" s="17">
        <v>47.5667</v>
      </c>
      <c r="L167">
        <v>0.07831</v>
      </c>
      <c r="M167">
        <v>0.5415</v>
      </c>
      <c r="N167">
        <v>0.1613</v>
      </c>
      <c r="O167">
        <v>0.2781</v>
      </c>
      <c r="P167">
        <v>0.5359</v>
      </c>
      <c r="Q167">
        <v>0.1609</v>
      </c>
      <c r="R167">
        <v>0.2774</v>
      </c>
      <c r="S167" t="s">
        <v>191</v>
      </c>
      <c r="T167">
        <v>0.7076</v>
      </c>
      <c r="U167">
        <v>0.7012</v>
      </c>
      <c r="V167">
        <v>8401.3</v>
      </c>
      <c r="W167" s="17">
        <v>7739.7</v>
      </c>
      <c r="X167" s="51">
        <v>1.0353</v>
      </c>
      <c r="Y167" s="51">
        <v>1.0272</v>
      </c>
      <c r="Z167" s="51">
        <v>551604.8</v>
      </c>
      <c r="AA167" s="51">
        <v>497510.6</v>
      </c>
      <c r="AB167" s="51">
        <f t="shared" si="15"/>
        <v>0</v>
      </c>
      <c r="AC167" s="51">
        <f t="shared" si="16"/>
        <v>0</v>
      </c>
      <c r="AD167" s="17">
        <v>13887</v>
      </c>
      <c r="AE167" s="4">
        <f t="shared" si="17"/>
        <v>1.7942555913019884</v>
      </c>
    </row>
    <row r="168" spans="1:31" ht="15">
      <c r="A168" t="s">
        <v>157</v>
      </c>
      <c r="B168" s="7">
        <v>-82.6267</v>
      </c>
      <c r="C168" s="7">
        <v>27.76</v>
      </c>
      <c r="D168" s="4">
        <v>0.5549</v>
      </c>
      <c r="E168" s="4">
        <v>0.1392</v>
      </c>
      <c r="F168" s="4">
        <v>0.1426</v>
      </c>
      <c r="G168" s="4">
        <v>0.6228</v>
      </c>
      <c r="H168" s="4">
        <v>33.285</v>
      </c>
      <c r="I168" t="s">
        <v>265</v>
      </c>
      <c r="J168" s="17">
        <v>-82.6267</v>
      </c>
      <c r="K168" s="17">
        <v>27.76</v>
      </c>
      <c r="L168">
        <v>0.14265</v>
      </c>
      <c r="M168">
        <v>0.5501</v>
      </c>
      <c r="N168">
        <v>0.1376</v>
      </c>
      <c r="O168">
        <v>0.2372</v>
      </c>
      <c r="P168">
        <v>0.5402</v>
      </c>
      <c r="Q168">
        <v>0.1369</v>
      </c>
      <c r="R168">
        <v>0.236</v>
      </c>
      <c r="S168" t="s">
        <v>191</v>
      </c>
      <c r="T168">
        <v>0.6165</v>
      </c>
      <c r="U168">
        <v>0.6059</v>
      </c>
      <c r="V168">
        <v>75.3</v>
      </c>
      <c r="W168" s="17">
        <v>69.9</v>
      </c>
      <c r="X168" s="51">
        <v>0.7473</v>
      </c>
      <c r="Y168" s="51">
        <v>0.7354</v>
      </c>
      <c r="Z168" s="51">
        <v>188.4</v>
      </c>
      <c r="AA168" s="51">
        <v>173.4</v>
      </c>
      <c r="AB168" s="51">
        <f t="shared" si="15"/>
        <v>0</v>
      </c>
      <c r="AC168" s="51">
        <f t="shared" si="16"/>
        <v>0</v>
      </c>
      <c r="AD168" s="17">
        <v>78.745</v>
      </c>
      <c r="AE168" s="4">
        <f t="shared" si="17"/>
        <v>1.1265379113018599</v>
      </c>
    </row>
    <row r="169" spans="2:31" s="11" customFormat="1" ht="15">
      <c r="B169" s="12"/>
      <c r="C169" s="12"/>
      <c r="D169" s="12"/>
      <c r="E169" s="12"/>
      <c r="F169" s="12"/>
      <c r="G169" s="12"/>
      <c r="H169" s="12"/>
      <c r="I169" s="11" t="s">
        <v>215</v>
      </c>
      <c r="J169" s="19">
        <v>18.0833</v>
      </c>
      <c r="K169" s="19">
        <v>59.3167</v>
      </c>
      <c r="L169" s="11">
        <v>0.11619</v>
      </c>
      <c r="M169" s="11">
        <v>0.0784</v>
      </c>
      <c r="N169" s="11">
        <v>0.1225</v>
      </c>
      <c r="O169" s="11">
        <v>0.2112</v>
      </c>
      <c r="P169" s="11">
        <v>-0.0175</v>
      </c>
      <c r="Q169" s="11">
        <v>0.0879</v>
      </c>
      <c r="R169" s="11">
        <v>0.1515</v>
      </c>
      <c r="S169" s="11" t="s">
        <v>191</v>
      </c>
      <c r="T169" s="11">
        <v>0.143</v>
      </c>
      <c r="U169" s="11">
        <v>0.0157</v>
      </c>
      <c r="V169" s="11">
        <v>3.4</v>
      </c>
      <c r="W169" s="19">
        <v>1.1</v>
      </c>
      <c r="X169" s="19">
        <v>0.2704</v>
      </c>
      <c r="Y169" s="19">
        <v>0.0813</v>
      </c>
      <c r="Z169" s="19">
        <v>10.2</v>
      </c>
      <c r="AA169" s="19">
        <v>2</v>
      </c>
      <c r="AB169" s="19">
        <f t="shared" si="15"/>
        <v>-18.0833</v>
      </c>
      <c r="AC169" s="19">
        <f t="shared" si="16"/>
        <v>-59.3167</v>
      </c>
      <c r="AD169" s="19"/>
      <c r="AE169" s="4">
        <f t="shared" si="17"/>
        <v>0</v>
      </c>
    </row>
    <row r="170" spans="1:31" ht="15">
      <c r="A170" t="s">
        <v>158</v>
      </c>
      <c r="B170" s="7">
        <v>133.65</v>
      </c>
      <c r="C170" s="7">
        <v>-32.15</v>
      </c>
      <c r="D170" s="4">
        <v>0.4808</v>
      </c>
      <c r="E170" s="4">
        <v>0.1225</v>
      </c>
      <c r="F170" s="4">
        <v>0.1293</v>
      </c>
      <c r="G170" s="4">
        <v>0.5388</v>
      </c>
      <c r="H170" s="4">
        <v>47.858</v>
      </c>
      <c r="I170" t="s">
        <v>333</v>
      </c>
      <c r="J170" s="17">
        <v>133.65</v>
      </c>
      <c r="K170" s="17">
        <v>-32.15</v>
      </c>
      <c r="L170">
        <v>0.12926</v>
      </c>
      <c r="M170">
        <v>0.5098</v>
      </c>
      <c r="N170">
        <v>0.1242</v>
      </c>
      <c r="O170">
        <v>0.2141</v>
      </c>
      <c r="P170">
        <v>0.5052</v>
      </c>
      <c r="Q170">
        <v>0.1242</v>
      </c>
      <c r="R170">
        <v>0.2141</v>
      </c>
      <c r="S170" t="s">
        <v>191</v>
      </c>
      <c r="T170">
        <v>0.5695</v>
      </c>
      <c r="U170">
        <v>0.5649</v>
      </c>
      <c r="V170">
        <v>81.9</v>
      </c>
      <c r="W170" s="17">
        <v>79</v>
      </c>
      <c r="X170" s="51">
        <v>0.6871</v>
      </c>
      <c r="Y170" s="51">
        <v>0.6825</v>
      </c>
      <c r="Z170" s="51">
        <v>203.5</v>
      </c>
      <c r="AA170" s="51">
        <v>196.4</v>
      </c>
      <c r="AB170" s="51">
        <f t="shared" si="15"/>
        <v>0</v>
      </c>
      <c r="AC170" s="51">
        <f t="shared" si="16"/>
        <v>0</v>
      </c>
      <c r="AD170" s="17">
        <v>64.636</v>
      </c>
      <c r="AE170" s="4">
        <f t="shared" si="17"/>
        <v>0.8181772151898734</v>
      </c>
    </row>
    <row r="171" spans="1:31" ht="15">
      <c r="A171" t="s">
        <v>159</v>
      </c>
      <c r="B171" s="7">
        <v>-125.913</v>
      </c>
      <c r="C171" s="7">
        <v>49.154</v>
      </c>
      <c r="D171" s="4">
        <v>0.3293</v>
      </c>
      <c r="E171" s="4">
        <v>0.1206</v>
      </c>
      <c r="F171" s="4">
        <v>0.1272</v>
      </c>
      <c r="G171" s="4">
        <v>0.3865</v>
      </c>
      <c r="H171" s="4">
        <v>51.003</v>
      </c>
      <c r="I171" t="s">
        <v>246</v>
      </c>
      <c r="J171" s="17">
        <v>-125.913</v>
      </c>
      <c r="K171" s="17">
        <v>49.154</v>
      </c>
      <c r="L171">
        <v>0.12717</v>
      </c>
      <c r="M171">
        <v>0.3605</v>
      </c>
      <c r="N171">
        <v>0.1166</v>
      </c>
      <c r="O171">
        <v>0.201</v>
      </c>
      <c r="P171">
        <v>0.3586</v>
      </c>
      <c r="Q171">
        <v>0.1159</v>
      </c>
      <c r="R171">
        <v>0.1998</v>
      </c>
      <c r="S171" t="s">
        <v>191</v>
      </c>
      <c r="T171">
        <v>0.414</v>
      </c>
      <c r="U171">
        <v>0.4114</v>
      </c>
      <c r="V171">
        <v>25.9</v>
      </c>
      <c r="W171" s="17">
        <v>25.4</v>
      </c>
      <c r="X171" s="51">
        <v>0.5193</v>
      </c>
      <c r="Y171" s="51">
        <v>0.5156</v>
      </c>
      <c r="Z171" s="51">
        <v>59.4</v>
      </c>
      <c r="AA171" s="51">
        <v>57.6</v>
      </c>
      <c r="AB171" s="51">
        <f t="shared" si="15"/>
        <v>0</v>
      </c>
      <c r="AC171" s="51">
        <f t="shared" si="16"/>
        <v>0</v>
      </c>
      <c r="AD171" s="17">
        <v>20.886</v>
      </c>
      <c r="AE171" s="4">
        <f t="shared" si="17"/>
        <v>0.8222834645669291</v>
      </c>
    </row>
    <row r="172" spans="1:31" ht="15">
      <c r="A172" t="s">
        <v>160</v>
      </c>
      <c r="B172" s="7">
        <v>146.833</v>
      </c>
      <c r="C172" s="7">
        <v>-19.25</v>
      </c>
      <c r="D172" s="4">
        <v>0.4908</v>
      </c>
      <c r="E172" s="4">
        <v>0.112</v>
      </c>
      <c r="F172" s="4">
        <v>0.1099</v>
      </c>
      <c r="G172" s="4">
        <v>0.5479</v>
      </c>
      <c r="H172" s="4">
        <v>94.597</v>
      </c>
      <c r="I172" t="s">
        <v>288</v>
      </c>
      <c r="J172" s="17">
        <v>146.833</v>
      </c>
      <c r="K172" s="17">
        <v>-19.25</v>
      </c>
      <c r="L172">
        <v>0.1099</v>
      </c>
      <c r="M172">
        <v>0.4977</v>
      </c>
      <c r="N172">
        <v>0.1106</v>
      </c>
      <c r="O172">
        <v>0.1907</v>
      </c>
      <c r="P172">
        <v>0.491</v>
      </c>
      <c r="Q172">
        <v>0.1105</v>
      </c>
      <c r="R172">
        <v>0.1905</v>
      </c>
      <c r="S172" t="s">
        <v>191</v>
      </c>
      <c r="T172">
        <v>0.5534</v>
      </c>
      <c r="U172">
        <v>0.5466</v>
      </c>
      <c r="V172">
        <v>153.7</v>
      </c>
      <c r="W172" s="17">
        <v>144.5</v>
      </c>
      <c r="X172" s="51">
        <v>0.6632</v>
      </c>
      <c r="Y172" s="51">
        <v>0.6561</v>
      </c>
      <c r="Z172" s="51">
        <v>417.4</v>
      </c>
      <c r="AA172" s="51">
        <v>391.5</v>
      </c>
      <c r="AB172" s="51">
        <f t="shared" si="15"/>
        <v>0</v>
      </c>
      <c r="AC172" s="51">
        <f t="shared" si="16"/>
        <v>0</v>
      </c>
      <c r="AD172" s="17">
        <v>146.3</v>
      </c>
      <c r="AE172" s="4">
        <f t="shared" si="17"/>
        <v>1.0124567474048443</v>
      </c>
    </row>
    <row r="173" spans="1:31" ht="15">
      <c r="A173" t="s">
        <v>161</v>
      </c>
      <c r="B173" s="7">
        <v>137.2167</v>
      </c>
      <c r="C173" s="7">
        <v>36.7667</v>
      </c>
      <c r="D173" s="4">
        <v>0.4371</v>
      </c>
      <c r="E173" s="4">
        <v>0.114</v>
      </c>
      <c r="F173" s="4">
        <v>0.0611</v>
      </c>
      <c r="G173" s="4">
        <v>0.5434</v>
      </c>
      <c r="H173" s="4">
        <v>3570.3</v>
      </c>
      <c r="I173" t="s">
        <v>335</v>
      </c>
      <c r="J173" s="17">
        <v>137.2167</v>
      </c>
      <c r="K173" s="17">
        <v>36.7667</v>
      </c>
      <c r="L173">
        <v>0.06112</v>
      </c>
      <c r="M173">
        <v>0.4417</v>
      </c>
      <c r="N173">
        <v>0.1106</v>
      </c>
      <c r="O173">
        <v>0.1907</v>
      </c>
      <c r="P173">
        <v>0.4369</v>
      </c>
      <c r="Q173">
        <v>0.1105</v>
      </c>
      <c r="R173">
        <v>0.1905</v>
      </c>
      <c r="S173" t="s">
        <v>191</v>
      </c>
      <c r="T173">
        <v>0.5418</v>
      </c>
      <c r="U173">
        <v>0.5368</v>
      </c>
      <c r="V173">
        <v>7072.8</v>
      </c>
      <c r="W173" s="17">
        <v>6519.3</v>
      </c>
      <c r="X173" s="51">
        <v>0.7392</v>
      </c>
      <c r="Y173" s="51">
        <v>0.7338</v>
      </c>
      <c r="Z173" s="51">
        <v>178841.1</v>
      </c>
      <c r="AA173" s="51">
        <v>163654.8</v>
      </c>
      <c r="AB173" s="51">
        <f t="shared" si="15"/>
        <v>0</v>
      </c>
      <c r="AC173" s="51">
        <f t="shared" si="16"/>
        <v>0</v>
      </c>
      <c r="AD173" s="17">
        <v>7265.2</v>
      </c>
      <c r="AE173" s="4">
        <f t="shared" si="17"/>
        <v>1.11441412421579</v>
      </c>
    </row>
    <row r="174" spans="1:31" ht="15">
      <c r="A174" t="s">
        <v>162</v>
      </c>
      <c r="B174" s="7">
        <v>7.5667</v>
      </c>
      <c r="C174" s="7">
        <v>58</v>
      </c>
      <c r="D174" s="4">
        <v>0.3167</v>
      </c>
      <c r="E174" s="4">
        <v>0.1544</v>
      </c>
      <c r="F174" s="4">
        <v>0.1123</v>
      </c>
      <c r="G174" s="4">
        <v>0.4229</v>
      </c>
      <c r="H174" s="4">
        <v>85.777</v>
      </c>
      <c r="I174" t="s">
        <v>329</v>
      </c>
      <c r="J174" s="17">
        <v>7.5667</v>
      </c>
      <c r="K174" s="17">
        <v>58</v>
      </c>
      <c r="L174">
        <v>0.11232</v>
      </c>
      <c r="M174">
        <v>0.3211</v>
      </c>
      <c r="N174">
        <v>0.1425</v>
      </c>
      <c r="O174">
        <v>0.2457</v>
      </c>
      <c r="P174">
        <v>0.2815</v>
      </c>
      <c r="Q174">
        <v>0.1367</v>
      </c>
      <c r="R174">
        <v>0.2357</v>
      </c>
      <c r="S174" t="s">
        <v>191</v>
      </c>
      <c r="T174">
        <v>0.4115</v>
      </c>
      <c r="U174">
        <v>0.3647</v>
      </c>
      <c r="V174">
        <v>39</v>
      </c>
      <c r="W174" s="17">
        <v>25.7</v>
      </c>
      <c r="X174" s="51">
        <v>0.5898</v>
      </c>
      <c r="Y174" s="51">
        <v>0.5288</v>
      </c>
      <c r="Z174" s="51">
        <v>190.8</v>
      </c>
      <c r="AA174" s="51">
        <v>110.8</v>
      </c>
      <c r="AB174" s="51">
        <f t="shared" si="15"/>
        <v>0</v>
      </c>
      <c r="AC174" s="51">
        <f t="shared" si="16"/>
        <v>0</v>
      </c>
      <c r="AD174" s="17">
        <v>43.167</v>
      </c>
      <c r="AE174" s="4">
        <f t="shared" si="17"/>
        <v>1.679649805447471</v>
      </c>
    </row>
    <row r="175" spans="2:31" s="11" customFormat="1" ht="15">
      <c r="B175" s="12"/>
      <c r="C175" s="12"/>
      <c r="D175" s="12"/>
      <c r="E175" s="12"/>
      <c r="F175" s="12"/>
      <c r="G175" s="12"/>
      <c r="H175" s="12"/>
      <c r="I175" s="11" t="s">
        <v>366</v>
      </c>
      <c r="J175" s="19">
        <v>13.75</v>
      </c>
      <c r="K175" s="19">
        <v>45.65</v>
      </c>
      <c r="L175" s="11">
        <v>0.11279</v>
      </c>
      <c r="M175" s="11">
        <v>0.375</v>
      </c>
      <c r="N175" s="11">
        <v>0.0699</v>
      </c>
      <c r="O175" s="11">
        <v>0.1205</v>
      </c>
      <c r="P175" s="11">
        <v>0.3636</v>
      </c>
      <c r="Q175" s="11">
        <v>0.0698</v>
      </c>
      <c r="R175" s="11">
        <v>0.1203</v>
      </c>
      <c r="S175" s="11" t="s">
        <v>192</v>
      </c>
      <c r="T175" s="11">
        <v>0.3967</v>
      </c>
      <c r="U175" s="11">
        <v>0.3852</v>
      </c>
      <c r="V175" s="11">
        <v>33.7</v>
      </c>
      <c r="W175" s="19">
        <v>30.4</v>
      </c>
      <c r="X175" s="19">
        <v>0.4394</v>
      </c>
      <c r="Y175" s="19">
        <v>0.4278</v>
      </c>
      <c r="Z175" s="19">
        <v>49.2</v>
      </c>
      <c r="AA175" s="19">
        <v>44.4</v>
      </c>
      <c r="AB175" s="19">
        <f t="shared" si="15"/>
        <v>-13.75</v>
      </c>
      <c r="AC175" s="19">
        <f t="shared" si="16"/>
        <v>-45.65</v>
      </c>
      <c r="AD175" s="19"/>
      <c r="AE175" s="4">
        <f t="shared" si="17"/>
        <v>0</v>
      </c>
    </row>
    <row r="176" spans="1:31" ht="15">
      <c r="A176" t="s">
        <v>163</v>
      </c>
      <c r="B176" s="7">
        <v>151.85</v>
      </c>
      <c r="C176" s="7">
        <v>7.45</v>
      </c>
      <c r="D176" s="4">
        <v>0.5149</v>
      </c>
      <c r="E176" s="4">
        <v>0.1249</v>
      </c>
      <c r="F176" s="4">
        <v>0.0655</v>
      </c>
      <c r="G176" s="4">
        <v>0.634</v>
      </c>
      <c r="H176" s="4">
        <v>2062.7</v>
      </c>
      <c r="I176" t="s">
        <v>393</v>
      </c>
      <c r="J176" s="17">
        <v>151.85</v>
      </c>
      <c r="K176" s="17">
        <v>7.45</v>
      </c>
      <c r="L176">
        <v>0.06552</v>
      </c>
      <c r="M176">
        <v>0.5377</v>
      </c>
      <c r="N176">
        <v>0.094</v>
      </c>
      <c r="O176">
        <v>0.162</v>
      </c>
      <c r="P176">
        <v>0.5377</v>
      </c>
      <c r="Q176">
        <v>0.094</v>
      </c>
      <c r="R176">
        <v>0.162</v>
      </c>
      <c r="S176" t="s">
        <v>191</v>
      </c>
      <c r="T176">
        <v>0.6051</v>
      </c>
      <c r="U176">
        <v>0.6051</v>
      </c>
      <c r="V176">
        <v>10257.9</v>
      </c>
      <c r="W176" s="17">
        <v>10257.9</v>
      </c>
      <c r="X176" s="51">
        <v>0.738</v>
      </c>
      <c r="Y176" s="51">
        <v>0.738</v>
      </c>
      <c r="Z176" s="51">
        <v>77913.2</v>
      </c>
      <c r="AA176" s="51">
        <v>77913.2</v>
      </c>
      <c r="AB176" s="51">
        <f t="shared" si="15"/>
        <v>0</v>
      </c>
      <c r="AC176" s="51">
        <f t="shared" si="16"/>
        <v>0</v>
      </c>
      <c r="AD176" s="17">
        <v>15953</v>
      </c>
      <c r="AE176" s="4">
        <f t="shared" si="17"/>
        <v>1.5551916084188773</v>
      </c>
    </row>
    <row r="177" spans="1:31" ht="15">
      <c r="A177" t="s">
        <v>164</v>
      </c>
      <c r="B177" s="7">
        <v>-78.7333</v>
      </c>
      <c r="C177" s="7">
        <v>1.8333</v>
      </c>
      <c r="D177" s="4">
        <v>0.4016</v>
      </c>
      <c r="E177" s="4">
        <v>0.1006</v>
      </c>
      <c r="F177" s="4">
        <v>0.0783</v>
      </c>
      <c r="G177" s="4">
        <v>0.4662</v>
      </c>
      <c r="H177" s="4">
        <v>593.31</v>
      </c>
      <c r="I177" t="s">
        <v>292</v>
      </c>
      <c r="J177" s="17">
        <v>-78.7333</v>
      </c>
      <c r="K177" s="17">
        <v>1.8333</v>
      </c>
      <c r="L177">
        <v>0.0783</v>
      </c>
      <c r="M177">
        <v>0.4241</v>
      </c>
      <c r="N177">
        <v>0.1054</v>
      </c>
      <c r="O177">
        <v>0.1817</v>
      </c>
      <c r="P177">
        <v>0.4244</v>
      </c>
      <c r="Q177">
        <v>0.1054</v>
      </c>
      <c r="R177">
        <v>0.1817</v>
      </c>
      <c r="S177" t="s">
        <v>191</v>
      </c>
      <c r="T177">
        <v>0.495</v>
      </c>
      <c r="U177">
        <v>0.4953</v>
      </c>
      <c r="V177">
        <v>556.9</v>
      </c>
      <c r="W177" s="17">
        <v>559</v>
      </c>
      <c r="X177" s="51">
        <v>0.6349</v>
      </c>
      <c r="Y177" s="51">
        <v>0.6352</v>
      </c>
      <c r="Z177" s="51">
        <v>3323.8</v>
      </c>
      <c r="AA177" s="51">
        <v>3336.5</v>
      </c>
      <c r="AB177" s="51">
        <f t="shared" si="15"/>
        <v>0</v>
      </c>
      <c r="AC177" s="51">
        <f t="shared" si="16"/>
        <v>0</v>
      </c>
      <c r="AD177" s="17">
        <v>385.22</v>
      </c>
      <c r="AE177" s="4">
        <f t="shared" si="17"/>
        <v>0.6891234347048301</v>
      </c>
    </row>
    <row r="178" spans="1:31" ht="15">
      <c r="A178" t="s">
        <v>165</v>
      </c>
      <c r="B178" s="7">
        <v>-5.1581</v>
      </c>
      <c r="C178" s="7">
        <v>57.8953</v>
      </c>
      <c r="D178" s="4">
        <v>0.2893</v>
      </c>
      <c r="E178" s="4">
        <v>0.1575</v>
      </c>
      <c r="F178" s="4">
        <v>0.1341</v>
      </c>
      <c r="G178" s="4">
        <v>0.3818</v>
      </c>
      <c r="H178" s="4">
        <v>41.601</v>
      </c>
      <c r="I178" t="s">
        <v>382</v>
      </c>
      <c r="J178" s="17">
        <v>-5.1581</v>
      </c>
      <c r="K178" s="17">
        <v>57.8953</v>
      </c>
      <c r="L178">
        <v>0.13412</v>
      </c>
      <c r="M178">
        <v>0.3008</v>
      </c>
      <c r="N178">
        <v>0.1556</v>
      </c>
      <c r="O178">
        <v>0.2682</v>
      </c>
      <c r="P178">
        <v>0.2856</v>
      </c>
      <c r="Q178">
        <v>0.1556</v>
      </c>
      <c r="R178">
        <v>0.2682</v>
      </c>
      <c r="S178" t="s">
        <v>191</v>
      </c>
      <c r="T178">
        <v>0.3911</v>
      </c>
      <c r="U178">
        <v>0.3759</v>
      </c>
      <c r="V178">
        <v>18.5</v>
      </c>
      <c r="W178" s="17">
        <v>16.5</v>
      </c>
      <c r="X178" s="51">
        <v>0.569</v>
      </c>
      <c r="Y178" s="51">
        <v>0.5538</v>
      </c>
      <c r="Z178" s="51">
        <v>69.6</v>
      </c>
      <c r="AA178" s="51">
        <v>62.1</v>
      </c>
      <c r="AB178" s="51">
        <f t="shared" si="15"/>
        <v>0</v>
      </c>
      <c r="AC178" s="51">
        <f t="shared" si="16"/>
        <v>0</v>
      </c>
      <c r="AD178" s="17">
        <v>17.23</v>
      </c>
      <c r="AE178" s="4">
        <f t="shared" si="17"/>
        <v>1.0442424242424242</v>
      </c>
    </row>
    <row r="179" spans="1:31" ht="15">
      <c r="A179" t="s">
        <v>166</v>
      </c>
      <c r="B179" s="7">
        <v>-71.6333</v>
      </c>
      <c r="C179" s="7">
        <v>-33.0333</v>
      </c>
      <c r="D179" s="4">
        <v>0.3804</v>
      </c>
      <c r="E179" s="4">
        <v>0.0981</v>
      </c>
      <c r="F179" s="4">
        <v>0.0636</v>
      </c>
      <c r="G179" s="4">
        <v>0.456</v>
      </c>
      <c r="H179" s="4">
        <v>2592.8</v>
      </c>
      <c r="I179" t="s">
        <v>281</v>
      </c>
      <c r="J179" s="17">
        <v>-71.6333</v>
      </c>
      <c r="K179" s="17">
        <v>-33.0333</v>
      </c>
      <c r="L179">
        <v>0.06361</v>
      </c>
      <c r="M179">
        <v>0.4117</v>
      </c>
      <c r="N179">
        <v>0.098</v>
      </c>
      <c r="O179">
        <v>0.1689</v>
      </c>
      <c r="P179">
        <v>0.4119</v>
      </c>
      <c r="Q179">
        <v>0.098</v>
      </c>
      <c r="R179">
        <v>0.1689</v>
      </c>
      <c r="S179" t="s">
        <v>191</v>
      </c>
      <c r="T179">
        <v>0.4872</v>
      </c>
      <c r="U179">
        <v>0.4874</v>
      </c>
      <c r="V179">
        <v>2119.7</v>
      </c>
      <c r="W179" s="17">
        <v>2126.4</v>
      </c>
      <c r="X179" s="51">
        <v>0.6359</v>
      </c>
      <c r="Y179" s="51">
        <v>0.6361</v>
      </c>
      <c r="Z179" s="51">
        <v>21969.5</v>
      </c>
      <c r="AA179" s="51">
        <v>22038.7</v>
      </c>
      <c r="AB179" s="51">
        <f t="shared" si="15"/>
        <v>0</v>
      </c>
      <c r="AC179" s="51">
        <f t="shared" si="16"/>
        <v>0</v>
      </c>
      <c r="AD179" s="17">
        <v>1298.2</v>
      </c>
      <c r="AE179" s="4">
        <f t="shared" si="17"/>
        <v>0.610515425131678</v>
      </c>
    </row>
    <row r="180" spans="1:31" ht="15">
      <c r="A180" t="s">
        <v>167</v>
      </c>
      <c r="B180" s="7">
        <v>-123.11</v>
      </c>
      <c r="C180" s="7">
        <v>49.287</v>
      </c>
      <c r="D180" s="4">
        <v>0.3751</v>
      </c>
      <c r="E180" s="4">
        <v>0.1136</v>
      </c>
      <c r="F180" s="4">
        <v>0.1172</v>
      </c>
      <c r="G180" s="4">
        <v>0.4302</v>
      </c>
      <c r="H180" s="4">
        <v>71.35</v>
      </c>
      <c r="I180" t="s">
        <v>239</v>
      </c>
      <c r="J180" s="17">
        <v>-123.11</v>
      </c>
      <c r="K180" s="17">
        <v>49.287</v>
      </c>
      <c r="L180">
        <v>0.11716</v>
      </c>
      <c r="M180">
        <v>0.4042</v>
      </c>
      <c r="N180">
        <v>0.1114</v>
      </c>
      <c r="O180">
        <v>0.192</v>
      </c>
      <c r="P180">
        <v>0.2696</v>
      </c>
      <c r="Q180">
        <v>0.0968</v>
      </c>
      <c r="R180">
        <v>0.1669</v>
      </c>
      <c r="S180" t="s">
        <v>192</v>
      </c>
      <c r="T180">
        <v>0.4572</v>
      </c>
      <c r="U180">
        <v>0.3096</v>
      </c>
      <c r="V180">
        <v>49.5</v>
      </c>
      <c r="W180" s="17">
        <v>14</v>
      </c>
      <c r="X180" s="51">
        <v>0.5615</v>
      </c>
      <c r="Y180" s="51">
        <v>0.3885</v>
      </c>
      <c r="Z180" s="51">
        <v>120.6</v>
      </c>
      <c r="AA180" s="51">
        <v>27.5</v>
      </c>
      <c r="AB180" s="51">
        <f t="shared" si="15"/>
        <v>0</v>
      </c>
      <c r="AC180" s="51">
        <f t="shared" si="16"/>
        <v>0</v>
      </c>
      <c r="AD180" s="17">
        <v>39.315</v>
      </c>
      <c r="AE180" s="4">
        <f t="shared" si="17"/>
        <v>2.8082142857142856</v>
      </c>
    </row>
    <row r="181" spans="2:31" s="11" customFormat="1" ht="15">
      <c r="B181" s="12"/>
      <c r="C181" s="12"/>
      <c r="D181" s="12"/>
      <c r="E181" s="12"/>
      <c r="F181" s="12"/>
      <c r="G181" s="12"/>
      <c r="H181" s="12"/>
      <c r="I181" s="11" t="s">
        <v>228</v>
      </c>
      <c r="J181" s="19">
        <v>12.2167</v>
      </c>
      <c r="K181" s="19">
        <v>57.1</v>
      </c>
      <c r="L181" s="11">
        <v>0.16236</v>
      </c>
      <c r="M181" s="11">
        <v>0.2627</v>
      </c>
      <c r="N181" s="11">
        <v>0.1577</v>
      </c>
      <c r="O181" s="11">
        <v>0.2719</v>
      </c>
      <c r="P181" s="11">
        <v>0.2638</v>
      </c>
      <c r="Q181" s="11">
        <v>0.1576</v>
      </c>
      <c r="R181" s="11">
        <v>0.2717</v>
      </c>
      <c r="S181" s="11" t="s">
        <v>191</v>
      </c>
      <c r="T181" s="11">
        <v>0.3393</v>
      </c>
      <c r="U181" s="11">
        <v>0.3403</v>
      </c>
      <c r="V181" s="11">
        <v>8.1</v>
      </c>
      <c r="W181" s="19">
        <v>8.1</v>
      </c>
      <c r="X181" s="19">
        <v>0.4904</v>
      </c>
      <c r="Y181" s="19">
        <v>0.4911</v>
      </c>
      <c r="Z181" s="19">
        <v>20.5</v>
      </c>
      <c r="AA181" s="19">
        <v>20.6</v>
      </c>
      <c r="AB181" s="19">
        <f t="shared" si="15"/>
        <v>-12.2167</v>
      </c>
      <c r="AC181" s="19">
        <f t="shared" si="16"/>
        <v>-57.1</v>
      </c>
      <c r="AD181" s="19"/>
      <c r="AE181" s="4">
        <f t="shared" si="17"/>
        <v>0</v>
      </c>
    </row>
    <row r="182" spans="1:31" ht="15">
      <c r="A182" t="s">
        <v>168</v>
      </c>
      <c r="B182" s="7">
        <v>31.1</v>
      </c>
      <c r="C182" s="7">
        <v>70.3333</v>
      </c>
      <c r="D182" s="4">
        <v>0.2013</v>
      </c>
      <c r="E182" s="4">
        <v>0.1733</v>
      </c>
      <c r="F182" s="4">
        <v>0.0992</v>
      </c>
      <c r="G182" s="4">
        <v>0.3526</v>
      </c>
      <c r="H182" s="4">
        <v>154.14</v>
      </c>
      <c r="I182" t="s">
        <v>360</v>
      </c>
      <c r="J182" s="17">
        <v>31.1</v>
      </c>
      <c r="K182" s="17">
        <v>70.3333</v>
      </c>
      <c r="L182">
        <v>0.09925</v>
      </c>
      <c r="M182">
        <v>0.2097</v>
      </c>
      <c r="N182">
        <v>0.1826</v>
      </c>
      <c r="O182">
        <v>0.3148</v>
      </c>
      <c r="P182">
        <v>0.1907</v>
      </c>
      <c r="Q182">
        <v>0.1812</v>
      </c>
      <c r="R182">
        <v>0.3124</v>
      </c>
      <c r="S182" t="s">
        <v>191</v>
      </c>
      <c r="T182">
        <v>0.3777</v>
      </c>
      <c r="U182">
        <v>0.3561</v>
      </c>
      <c r="V182">
        <v>44.9</v>
      </c>
      <c r="W182" s="17">
        <v>36.2</v>
      </c>
      <c r="X182" s="51">
        <v>0.7089</v>
      </c>
      <c r="Y182" s="51">
        <v>0.6824</v>
      </c>
      <c r="Z182" s="51">
        <v>1265.2</v>
      </c>
      <c r="AA182" s="51">
        <v>967.9</v>
      </c>
      <c r="AB182" s="51">
        <f t="shared" si="15"/>
        <v>0</v>
      </c>
      <c r="AC182" s="51">
        <f t="shared" si="16"/>
        <v>0</v>
      </c>
      <c r="AD182" s="17">
        <v>34.907</v>
      </c>
      <c r="AE182" s="4">
        <f t="shared" si="17"/>
        <v>0.9642817679558009</v>
      </c>
    </row>
    <row r="183" spans="1:31" ht="15">
      <c r="A183" t="s">
        <v>169</v>
      </c>
      <c r="B183" s="7">
        <v>138.633</v>
      </c>
      <c r="C183" s="7">
        <v>-35.567</v>
      </c>
      <c r="D183" s="4">
        <v>0.4489</v>
      </c>
      <c r="E183" s="4">
        <v>0.1066</v>
      </c>
      <c r="F183" s="4">
        <v>0.1202</v>
      </c>
      <c r="G183" s="4">
        <v>0.4961</v>
      </c>
      <c r="H183" s="4">
        <v>64.143</v>
      </c>
      <c r="I183" t="s">
        <v>332</v>
      </c>
      <c r="J183" s="17">
        <v>138.633</v>
      </c>
      <c r="K183" s="17">
        <v>-35.567</v>
      </c>
      <c r="L183">
        <v>0.12016</v>
      </c>
      <c r="M183">
        <v>0.4647</v>
      </c>
      <c r="N183">
        <v>0.1074</v>
      </c>
      <c r="O183">
        <v>0.1851</v>
      </c>
      <c r="P183">
        <v>0.4648</v>
      </c>
      <c r="Q183">
        <v>0.1074</v>
      </c>
      <c r="R183">
        <v>0.1851</v>
      </c>
      <c r="S183" t="s">
        <v>191</v>
      </c>
      <c r="T183">
        <v>0.5127</v>
      </c>
      <c r="U183">
        <v>0.5128</v>
      </c>
      <c r="V183">
        <v>71.3</v>
      </c>
      <c r="W183" s="17">
        <v>71.4</v>
      </c>
      <c r="X183" s="51">
        <v>0.6073</v>
      </c>
      <c r="Y183" s="51">
        <v>0.6074</v>
      </c>
      <c r="Z183" s="51">
        <v>156.6</v>
      </c>
      <c r="AA183" s="51">
        <v>156.8</v>
      </c>
      <c r="AB183" s="51">
        <f t="shared" si="15"/>
        <v>0</v>
      </c>
      <c r="AC183" s="51">
        <f t="shared" si="16"/>
        <v>0</v>
      </c>
      <c r="AD183" s="17">
        <v>62.111</v>
      </c>
      <c r="AE183" s="4">
        <f t="shared" si="17"/>
        <v>0.8699019607843136</v>
      </c>
    </row>
    <row r="184" spans="1:31" ht="15">
      <c r="A184" t="s">
        <v>170</v>
      </c>
      <c r="B184" s="7">
        <v>-123.3667</v>
      </c>
      <c r="C184" s="7">
        <v>48.4167</v>
      </c>
      <c r="D184" s="4">
        <v>0.3751</v>
      </c>
      <c r="E184" s="4">
        <v>0.1136</v>
      </c>
      <c r="F184" s="4">
        <v>0.1494</v>
      </c>
      <c r="G184" s="4">
        <v>0.4183</v>
      </c>
      <c r="H184" s="4">
        <v>28.429</v>
      </c>
      <c r="I184" t="s">
        <v>268</v>
      </c>
      <c r="J184" s="17">
        <v>-123.3667</v>
      </c>
      <c r="K184" s="17">
        <v>48.4167</v>
      </c>
      <c r="L184">
        <v>0.14937</v>
      </c>
      <c r="M184">
        <v>0.4042</v>
      </c>
      <c r="N184">
        <v>0.1114</v>
      </c>
      <c r="O184">
        <v>0.192</v>
      </c>
      <c r="P184">
        <v>0.3338</v>
      </c>
      <c r="Q184">
        <v>0.105</v>
      </c>
      <c r="R184">
        <v>0.181</v>
      </c>
      <c r="S184" t="s">
        <v>192</v>
      </c>
      <c r="T184">
        <v>0.4457</v>
      </c>
      <c r="U184">
        <v>0.3707</v>
      </c>
      <c r="V184">
        <v>19.8</v>
      </c>
      <c r="W184" s="17">
        <v>12</v>
      </c>
      <c r="X184" s="51">
        <v>0.5276</v>
      </c>
      <c r="Y184" s="51">
        <v>0.4435</v>
      </c>
      <c r="Z184" s="51">
        <v>34.2</v>
      </c>
      <c r="AA184" s="51">
        <v>19.5</v>
      </c>
      <c r="AB184" s="51">
        <f t="shared" si="15"/>
        <v>0</v>
      </c>
      <c r="AC184" s="51">
        <f t="shared" si="16"/>
        <v>0</v>
      </c>
      <c r="AD184" s="17">
        <v>16.452</v>
      </c>
      <c r="AE184" s="4">
        <f t="shared" si="17"/>
        <v>1.3710000000000002</v>
      </c>
    </row>
    <row r="185" spans="1:31" ht="15">
      <c r="A185" t="s">
        <v>171</v>
      </c>
      <c r="B185" s="7">
        <v>-8.7333</v>
      </c>
      <c r="C185" s="7">
        <v>42.2333</v>
      </c>
      <c r="D185" s="4">
        <v>0.4396</v>
      </c>
      <c r="E185" s="4">
        <v>0.1175</v>
      </c>
      <c r="F185" s="4">
        <v>0.1151</v>
      </c>
      <c r="G185" s="4">
        <v>0.4996</v>
      </c>
      <c r="H185" s="4">
        <v>77.043</v>
      </c>
      <c r="I185" t="s">
        <v>283</v>
      </c>
      <c r="J185" s="17">
        <v>-8.7333</v>
      </c>
      <c r="K185" s="17">
        <v>42.2333</v>
      </c>
      <c r="L185">
        <v>0.11509</v>
      </c>
      <c r="M185">
        <v>0.4659</v>
      </c>
      <c r="N185">
        <v>0.1185</v>
      </c>
      <c r="O185">
        <v>0.2043</v>
      </c>
      <c r="P185">
        <v>0.4576</v>
      </c>
      <c r="Q185">
        <v>0.1183</v>
      </c>
      <c r="R185">
        <v>0.2039</v>
      </c>
      <c r="S185" t="s">
        <v>191</v>
      </c>
      <c r="T185">
        <v>0.5269</v>
      </c>
      <c r="U185">
        <v>0.5184</v>
      </c>
      <c r="V185">
        <v>97.3</v>
      </c>
      <c r="W185" s="17">
        <v>90.4</v>
      </c>
      <c r="X185" s="51">
        <v>0.6472</v>
      </c>
      <c r="Y185" s="51">
        <v>0.6382</v>
      </c>
      <c r="Z185" s="51">
        <v>276.9</v>
      </c>
      <c r="AA185" s="51">
        <v>256.1</v>
      </c>
      <c r="AB185" s="51">
        <f t="shared" si="15"/>
        <v>0</v>
      </c>
      <c r="AC185" s="51">
        <f t="shared" si="16"/>
        <v>0</v>
      </c>
      <c r="AD185" s="17">
        <v>76.788</v>
      </c>
      <c r="AE185" s="4">
        <f t="shared" si="17"/>
        <v>0.8494247787610618</v>
      </c>
    </row>
    <row r="186" spans="1:31" ht="15">
      <c r="A186" t="s">
        <v>172</v>
      </c>
      <c r="B186" s="7">
        <v>166.6167</v>
      </c>
      <c r="C186" s="7">
        <v>19.2833</v>
      </c>
      <c r="D186" s="4">
        <v>0.5109</v>
      </c>
      <c r="E186" s="4">
        <v>0.1431</v>
      </c>
      <c r="F186" s="4">
        <v>0.0763</v>
      </c>
      <c r="G186" s="4">
        <v>0.6451</v>
      </c>
      <c r="H186" s="4">
        <v>700.76</v>
      </c>
      <c r="I186" t="s">
        <v>278</v>
      </c>
      <c r="J186" s="17">
        <v>166.6167</v>
      </c>
      <c r="K186" s="17">
        <v>19.2833</v>
      </c>
      <c r="L186">
        <v>0.07631</v>
      </c>
      <c r="M186">
        <v>0.5493</v>
      </c>
      <c r="N186">
        <v>0.1079</v>
      </c>
      <c r="O186">
        <v>0.186</v>
      </c>
      <c r="P186">
        <v>0.5493</v>
      </c>
      <c r="Q186">
        <v>0.1079</v>
      </c>
      <c r="R186">
        <v>0.186</v>
      </c>
      <c r="S186" t="s">
        <v>191</v>
      </c>
      <c r="T186">
        <v>0.6256</v>
      </c>
      <c r="U186">
        <v>0.6256</v>
      </c>
      <c r="V186">
        <v>3633.4</v>
      </c>
      <c r="W186" s="17">
        <v>3633.4</v>
      </c>
      <c r="X186" s="51">
        <v>0.776</v>
      </c>
      <c r="Y186" s="51">
        <v>0.776</v>
      </c>
      <c r="Z186" s="51">
        <v>26076.6</v>
      </c>
      <c r="AA186" s="51">
        <v>26076.6</v>
      </c>
      <c r="AB186" s="51">
        <f t="shared" si="15"/>
        <v>0</v>
      </c>
      <c r="AC186" s="51">
        <f t="shared" si="16"/>
        <v>0</v>
      </c>
      <c r="AD186" s="17">
        <v>4689.2</v>
      </c>
      <c r="AE186" s="4">
        <f t="shared" si="17"/>
        <v>1.2905818241867122</v>
      </c>
    </row>
    <row r="187" spans="1:31" ht="15">
      <c r="A187" t="s">
        <v>173</v>
      </c>
      <c r="B187" s="7">
        <v>141.6833</v>
      </c>
      <c r="C187" s="7">
        <v>45.4167</v>
      </c>
      <c r="D187" s="4">
        <v>0.4459</v>
      </c>
      <c r="E187" s="4">
        <v>0.1526</v>
      </c>
      <c r="F187" s="4">
        <v>0.0768</v>
      </c>
      <c r="G187" s="4">
        <v>0.5975</v>
      </c>
      <c r="H187" s="4">
        <v>672.81</v>
      </c>
      <c r="I187" t="s">
        <v>328</v>
      </c>
      <c r="J187" s="17">
        <v>141.6833</v>
      </c>
      <c r="K187" s="17">
        <v>45.4167</v>
      </c>
      <c r="L187">
        <v>0.07679</v>
      </c>
      <c r="M187">
        <v>0.4723</v>
      </c>
      <c r="N187">
        <v>0.1531</v>
      </c>
      <c r="O187">
        <v>0.2639</v>
      </c>
      <c r="P187">
        <v>0.4723</v>
      </c>
      <c r="Q187">
        <v>0.1531</v>
      </c>
      <c r="R187">
        <v>0.2639</v>
      </c>
      <c r="S187" t="s">
        <v>191</v>
      </c>
      <c r="T187">
        <v>0.6249</v>
      </c>
      <c r="U187">
        <v>0.6249</v>
      </c>
      <c r="V187">
        <v>3422.3</v>
      </c>
      <c r="W187" s="17">
        <v>3422.3</v>
      </c>
      <c r="X187" s="51">
        <v>0.9258</v>
      </c>
      <c r="Y187" s="51">
        <v>0.9258</v>
      </c>
      <c r="Z187" s="51">
        <v>172095.7</v>
      </c>
      <c r="AA187" s="51">
        <v>172095.7</v>
      </c>
      <c r="AB187" s="51">
        <f t="shared" si="15"/>
        <v>0</v>
      </c>
      <c r="AC187" s="51">
        <f t="shared" si="16"/>
        <v>0</v>
      </c>
      <c r="AD187" s="17">
        <v>2393.6</v>
      </c>
      <c r="AE187" s="4">
        <f t="shared" si="17"/>
        <v>0.6994126756859421</v>
      </c>
    </row>
    <row r="188" spans="1:31" ht="15">
      <c r="A188" t="s">
        <v>174</v>
      </c>
      <c r="B188" s="7">
        <v>14.5</v>
      </c>
      <c r="C188" s="7">
        <v>-22.95</v>
      </c>
      <c r="D188" s="4">
        <v>0.5072</v>
      </c>
      <c r="E188" s="4">
        <v>0.1233</v>
      </c>
      <c r="F188" s="4">
        <v>0.0957</v>
      </c>
      <c r="G188" s="4">
        <v>0.5866</v>
      </c>
      <c r="H188" s="4">
        <v>185.61</v>
      </c>
      <c r="I188" t="s">
        <v>395</v>
      </c>
      <c r="J188" s="17">
        <v>14.5</v>
      </c>
      <c r="K188" s="17">
        <v>-22.95</v>
      </c>
      <c r="L188">
        <v>0.09572</v>
      </c>
      <c r="M188">
        <v>0.5271</v>
      </c>
      <c r="N188">
        <v>0.1317</v>
      </c>
      <c r="O188">
        <v>0.227</v>
      </c>
      <c r="P188">
        <v>0.5166</v>
      </c>
      <c r="Q188">
        <v>0.1317</v>
      </c>
      <c r="R188">
        <v>0.227</v>
      </c>
      <c r="S188" t="s">
        <v>192</v>
      </c>
      <c r="T188">
        <v>0.6177</v>
      </c>
      <c r="U188">
        <v>0.6072</v>
      </c>
      <c r="V188">
        <v>634.7</v>
      </c>
      <c r="W188" s="17">
        <v>568.8</v>
      </c>
      <c r="X188" s="51">
        <v>0.7963</v>
      </c>
      <c r="Y188" s="51">
        <v>0.7858</v>
      </c>
      <c r="Z188" s="51">
        <v>4099.8</v>
      </c>
      <c r="AA188" s="51">
        <v>3673.9</v>
      </c>
      <c r="AB188" s="51">
        <f t="shared" si="15"/>
        <v>0</v>
      </c>
      <c r="AC188" s="51">
        <f t="shared" si="16"/>
        <v>0</v>
      </c>
      <c r="AD188" s="17">
        <v>458.75</v>
      </c>
      <c r="AE188" s="4">
        <f t="shared" si="17"/>
        <v>0.8065225035161745</v>
      </c>
    </row>
    <row r="189" spans="1:31" ht="15">
      <c r="A189" t="s">
        <v>175</v>
      </c>
      <c r="B189" s="7">
        <v>174.7833</v>
      </c>
      <c r="C189" s="7">
        <v>-41.2833</v>
      </c>
      <c r="D189" s="4">
        <v>0.4647</v>
      </c>
      <c r="E189" s="4">
        <v>0.1079</v>
      </c>
      <c r="F189" s="4">
        <v>0.0627</v>
      </c>
      <c r="G189" s="4">
        <v>0.5576</v>
      </c>
      <c r="H189" s="4">
        <v>2905.9</v>
      </c>
      <c r="I189" t="s">
        <v>263</v>
      </c>
      <c r="J189" s="17">
        <v>174.7833</v>
      </c>
      <c r="K189" s="17">
        <v>-41.2833</v>
      </c>
      <c r="L189">
        <v>0.0627</v>
      </c>
      <c r="M189">
        <v>0.4784</v>
      </c>
      <c r="N189">
        <v>0.1025</v>
      </c>
      <c r="O189">
        <v>0.1767</v>
      </c>
      <c r="P189">
        <v>0.4781</v>
      </c>
      <c r="Q189">
        <v>0.1025</v>
      </c>
      <c r="R189">
        <v>0.1767</v>
      </c>
      <c r="S189" t="s">
        <v>191</v>
      </c>
      <c r="T189">
        <v>0.5622</v>
      </c>
      <c r="U189">
        <v>0.5619</v>
      </c>
      <c r="V189">
        <v>7833.9</v>
      </c>
      <c r="W189" s="17">
        <v>7796.5</v>
      </c>
      <c r="X189" s="51">
        <v>0.7274</v>
      </c>
      <c r="Y189" s="51">
        <v>0.7271</v>
      </c>
      <c r="Z189" s="51">
        <v>109213.3</v>
      </c>
      <c r="AA189" s="51">
        <v>108692</v>
      </c>
      <c r="AB189" s="51">
        <f t="shared" si="15"/>
        <v>0</v>
      </c>
      <c r="AC189" s="51">
        <f t="shared" si="16"/>
        <v>0</v>
      </c>
      <c r="AD189" s="17">
        <v>7276.2</v>
      </c>
      <c r="AE189" s="4">
        <f t="shared" si="17"/>
        <v>0.9332649265696146</v>
      </c>
    </row>
    <row r="190" spans="1:31" ht="15">
      <c r="A190" t="s">
        <v>176</v>
      </c>
      <c r="B190" s="7">
        <v>-3.0865</v>
      </c>
      <c r="C190" s="7">
        <v>58.441</v>
      </c>
      <c r="D190" s="4">
        <v>0.3159</v>
      </c>
      <c r="E190" s="4">
        <v>0.1661</v>
      </c>
      <c r="F190" s="4">
        <v>0.1183</v>
      </c>
      <c r="G190" s="4">
        <v>0.4325</v>
      </c>
      <c r="H190" s="4">
        <v>68.586</v>
      </c>
      <c r="I190" t="s">
        <v>316</v>
      </c>
      <c r="J190" s="17">
        <v>-3.0865</v>
      </c>
      <c r="K190" s="17">
        <v>58.441</v>
      </c>
      <c r="L190">
        <v>0.11826</v>
      </c>
      <c r="M190">
        <v>0.329</v>
      </c>
      <c r="N190">
        <v>0.1597</v>
      </c>
      <c r="O190">
        <v>0.2753</v>
      </c>
      <c r="P190">
        <v>0.3262</v>
      </c>
      <c r="Q190">
        <v>0.1616</v>
      </c>
      <c r="R190">
        <v>0.2786</v>
      </c>
      <c r="S190" t="s">
        <v>191</v>
      </c>
      <c r="T190">
        <v>0.4368</v>
      </c>
      <c r="U190">
        <v>0.4366</v>
      </c>
      <c r="V190">
        <v>40.2</v>
      </c>
      <c r="W190" s="17">
        <v>40.1</v>
      </c>
      <c r="X190" s="51">
        <v>0.6494</v>
      </c>
      <c r="Y190" s="51">
        <v>0.6544</v>
      </c>
      <c r="Z190" s="51">
        <v>242.6</v>
      </c>
      <c r="AA190" s="51">
        <v>253</v>
      </c>
      <c r="AB190" s="51">
        <f t="shared" si="15"/>
        <v>0</v>
      </c>
      <c r="AC190" s="51">
        <f t="shared" si="16"/>
        <v>0</v>
      </c>
      <c r="AD190" s="17">
        <v>38.773</v>
      </c>
      <c r="AE190" s="4">
        <f t="shared" si="17"/>
        <v>0.9669077306733167</v>
      </c>
    </row>
    <row r="191" spans="1:31" ht="15">
      <c r="A191" t="s">
        <v>177</v>
      </c>
      <c r="B191" s="7">
        <v>144.917</v>
      </c>
      <c r="C191" s="7">
        <v>-37.867</v>
      </c>
      <c r="D191" s="4">
        <v>0.4454</v>
      </c>
      <c r="E191" s="4">
        <v>0.0963</v>
      </c>
      <c r="F191" s="4">
        <v>0.1017</v>
      </c>
      <c r="G191" s="4">
        <v>0.491</v>
      </c>
      <c r="H191" s="4">
        <v>136.25</v>
      </c>
      <c r="I191" t="s">
        <v>327</v>
      </c>
      <c r="J191" s="17">
        <v>144.917</v>
      </c>
      <c r="K191" s="17">
        <v>-37.867</v>
      </c>
      <c r="L191">
        <v>0.10174</v>
      </c>
      <c r="M191">
        <v>0.4532</v>
      </c>
      <c r="N191">
        <v>0.0976</v>
      </c>
      <c r="O191">
        <v>0.1682</v>
      </c>
      <c r="P191">
        <v>0.4475</v>
      </c>
      <c r="Q191">
        <v>0.0976</v>
      </c>
      <c r="R191">
        <v>0.1682</v>
      </c>
      <c r="S191" t="s">
        <v>191</v>
      </c>
      <c r="T191">
        <v>0.5</v>
      </c>
      <c r="U191">
        <v>0.4943</v>
      </c>
      <c r="V191">
        <v>136.3</v>
      </c>
      <c r="W191" s="17">
        <v>128.8</v>
      </c>
      <c r="X191" s="51">
        <v>0.5922</v>
      </c>
      <c r="Y191" s="51">
        <v>0.5865</v>
      </c>
      <c r="Z191" s="51">
        <v>337.3</v>
      </c>
      <c r="AA191" s="51">
        <v>319</v>
      </c>
      <c r="AB191" s="51">
        <f t="shared" si="15"/>
        <v>0</v>
      </c>
      <c r="AC191" s="51">
        <f t="shared" si="16"/>
        <v>0</v>
      </c>
      <c r="AD191" s="17">
        <v>124.69</v>
      </c>
      <c r="AE191" s="4">
        <f t="shared" si="17"/>
        <v>0.9680900621118012</v>
      </c>
    </row>
    <row r="192" spans="1:31" ht="15">
      <c r="A192" t="s">
        <v>178</v>
      </c>
      <c r="B192" s="7">
        <v>-77.9533</v>
      </c>
      <c r="C192" s="7">
        <v>34.2267</v>
      </c>
      <c r="D192" s="4">
        <v>0.5658</v>
      </c>
      <c r="E192" s="4">
        <v>0.1529</v>
      </c>
      <c r="F192" s="4">
        <v>0.1208</v>
      </c>
      <c r="G192" s="4">
        <v>0.6627</v>
      </c>
      <c r="H192" s="4">
        <v>62.804</v>
      </c>
      <c r="I192" t="s">
        <v>250</v>
      </c>
      <c r="J192" s="17">
        <v>-77.9533</v>
      </c>
      <c r="K192" s="17">
        <v>34.2267</v>
      </c>
      <c r="L192">
        <v>0.12077</v>
      </c>
      <c r="M192">
        <v>0.5461</v>
      </c>
      <c r="N192">
        <v>0.1446</v>
      </c>
      <c r="O192">
        <v>0.2493</v>
      </c>
      <c r="P192">
        <v>0.5335</v>
      </c>
      <c r="Q192">
        <v>0.1401</v>
      </c>
      <c r="R192">
        <v>0.2415</v>
      </c>
      <c r="S192" t="s">
        <v>191</v>
      </c>
      <c r="T192">
        <v>0.6327</v>
      </c>
      <c r="U192">
        <v>0.6148</v>
      </c>
      <c r="V192">
        <v>188.4</v>
      </c>
      <c r="W192" s="17">
        <v>162.4</v>
      </c>
      <c r="X192" s="51">
        <v>0.8034</v>
      </c>
      <c r="Y192" s="51">
        <v>0.775</v>
      </c>
      <c r="Z192" s="51">
        <v>774.6</v>
      </c>
      <c r="AA192" s="51">
        <v>612.1</v>
      </c>
      <c r="AB192" s="51">
        <f t="shared" si="15"/>
        <v>0</v>
      </c>
      <c r="AC192" s="51">
        <f t="shared" si="16"/>
        <v>0</v>
      </c>
      <c r="AD192" s="17">
        <v>241.49</v>
      </c>
      <c r="AE192" s="4">
        <f t="shared" si="17"/>
        <v>1.4870073891625615</v>
      </c>
    </row>
    <row r="193" spans="2:31" s="11" customFormat="1" ht="15">
      <c r="B193" s="12"/>
      <c r="C193" s="12"/>
      <c r="D193" s="12"/>
      <c r="E193" s="12"/>
      <c r="F193" s="12"/>
      <c r="G193" s="12"/>
      <c r="H193" s="12"/>
      <c r="I193" s="11" t="s">
        <v>314</v>
      </c>
      <c r="J193" s="19">
        <v>18.4186</v>
      </c>
      <c r="K193" s="19">
        <v>54.7967</v>
      </c>
      <c r="L193" s="11">
        <v>0.17586</v>
      </c>
      <c r="M193" s="11">
        <v>0.2798</v>
      </c>
      <c r="N193" s="11">
        <v>0.141</v>
      </c>
      <c r="O193" s="11">
        <v>0.2431</v>
      </c>
      <c r="P193" s="11">
        <v>0.3008</v>
      </c>
      <c r="Q193" s="11">
        <v>0.1316</v>
      </c>
      <c r="R193" s="11">
        <v>0.2269</v>
      </c>
      <c r="S193" s="11" t="s">
        <v>191</v>
      </c>
      <c r="T193" s="11">
        <v>0.3363</v>
      </c>
      <c r="U193" s="11">
        <v>0.35</v>
      </c>
      <c r="V193" s="11">
        <v>6.8</v>
      </c>
      <c r="W193" s="19">
        <v>7.3</v>
      </c>
      <c r="X193" s="19">
        <v>0.4478</v>
      </c>
      <c r="Y193" s="19">
        <v>0.4472</v>
      </c>
      <c r="Z193" s="19">
        <v>12.8</v>
      </c>
      <c r="AA193" s="19">
        <v>12.7</v>
      </c>
      <c r="AB193" s="19">
        <f t="shared" si="15"/>
        <v>-18.4186</v>
      </c>
      <c r="AC193" s="19">
        <f t="shared" si="16"/>
        <v>-54.7967</v>
      </c>
      <c r="AD193" s="19"/>
      <c r="AE193" s="4">
        <f t="shared" si="17"/>
        <v>0</v>
      </c>
    </row>
    <row r="194" spans="1:31" ht="15">
      <c r="A194" t="s">
        <v>179</v>
      </c>
      <c r="B194" s="7">
        <v>-62.7</v>
      </c>
      <c r="C194" s="7">
        <v>45.6833</v>
      </c>
      <c r="D194" s="4">
        <v>0.4872</v>
      </c>
      <c r="E194" s="4">
        <v>0.2675</v>
      </c>
      <c r="F194" s="4">
        <v>0.1804</v>
      </c>
      <c r="G194" s="4">
        <v>0.6855</v>
      </c>
      <c r="H194" s="4">
        <v>15.995</v>
      </c>
      <c r="I194" t="s">
        <v>389</v>
      </c>
      <c r="J194" s="17">
        <v>-62.7</v>
      </c>
      <c r="K194" s="17">
        <v>45.6833</v>
      </c>
      <c r="L194">
        <v>0.18036</v>
      </c>
      <c r="M194">
        <v>0.4907</v>
      </c>
      <c r="N194">
        <v>0.256</v>
      </c>
      <c r="O194">
        <v>0.4413</v>
      </c>
      <c r="P194">
        <v>0.4913</v>
      </c>
      <c r="Q194">
        <v>0.2139</v>
      </c>
      <c r="R194">
        <v>0.3687</v>
      </c>
      <c r="S194" t="s">
        <v>191</v>
      </c>
      <c r="T194">
        <v>0.6724</v>
      </c>
      <c r="U194">
        <v>0.6181</v>
      </c>
      <c r="V194">
        <v>41.6</v>
      </c>
      <c r="W194" s="17">
        <v>30.8</v>
      </c>
      <c r="X194" s="51">
        <v>1.0306</v>
      </c>
      <c r="Y194" s="51">
        <v>0.8682</v>
      </c>
      <c r="Z194" s="51">
        <v>303.1</v>
      </c>
      <c r="AA194" s="51">
        <v>123.2</v>
      </c>
      <c r="AB194" s="51">
        <f t="shared" si="15"/>
        <v>0</v>
      </c>
      <c r="AC194" s="51">
        <f t="shared" si="16"/>
        <v>0</v>
      </c>
      <c r="AD194" s="17">
        <v>44.738</v>
      </c>
      <c r="AE194" s="4">
        <f t="shared" si="17"/>
        <v>1.4525324675324676</v>
      </c>
    </row>
    <row r="195" spans="1:31" ht="15">
      <c r="A195" t="s">
        <v>180</v>
      </c>
      <c r="B195" s="7">
        <v>-70.6717</v>
      </c>
      <c r="C195" s="7">
        <v>41.5233</v>
      </c>
      <c r="D195" s="4">
        <v>0.5254</v>
      </c>
      <c r="E195" s="4">
        <v>0.1974</v>
      </c>
      <c r="F195" s="4">
        <v>0.1736</v>
      </c>
      <c r="G195" s="4">
        <v>0.6377</v>
      </c>
      <c r="H195" s="4">
        <v>17.81</v>
      </c>
      <c r="I195" t="s">
        <v>291</v>
      </c>
      <c r="J195" s="17">
        <v>-70.6717</v>
      </c>
      <c r="K195" s="17">
        <v>41.5233</v>
      </c>
      <c r="L195">
        <v>0.17363</v>
      </c>
      <c r="M195">
        <v>0.5364</v>
      </c>
      <c r="N195">
        <v>0.1956</v>
      </c>
      <c r="O195">
        <v>0.3372</v>
      </c>
      <c r="P195">
        <v>0.535</v>
      </c>
      <c r="Q195">
        <v>0.1959</v>
      </c>
      <c r="R195">
        <v>0.3377</v>
      </c>
      <c r="S195" t="s">
        <v>191</v>
      </c>
      <c r="T195">
        <v>0.6466</v>
      </c>
      <c r="U195">
        <v>0.6455</v>
      </c>
      <c r="V195">
        <v>41.4</v>
      </c>
      <c r="W195" s="17">
        <v>41.2</v>
      </c>
      <c r="X195" s="51">
        <v>0.8638</v>
      </c>
      <c r="Y195" s="51">
        <v>0.8634</v>
      </c>
      <c r="Z195" s="51">
        <v>144.8</v>
      </c>
      <c r="AA195" s="51">
        <v>144.4</v>
      </c>
      <c r="AB195" s="51">
        <f t="shared" si="15"/>
        <v>0</v>
      </c>
      <c r="AC195" s="51">
        <f t="shared" si="16"/>
        <v>0</v>
      </c>
      <c r="AD195" s="17">
        <v>39.352</v>
      </c>
      <c r="AE195" s="4">
        <f t="shared" si="17"/>
        <v>0.955145631067961</v>
      </c>
    </row>
    <row r="196" spans="1:31" ht="15">
      <c r="A196" t="s">
        <v>181</v>
      </c>
      <c r="B196" s="7">
        <v>128.1</v>
      </c>
      <c r="C196" s="7">
        <v>-15.45</v>
      </c>
      <c r="D196" s="4">
        <v>0.458</v>
      </c>
      <c r="E196" s="4">
        <v>0.1111</v>
      </c>
      <c r="F196" s="4">
        <v>0.0687</v>
      </c>
      <c r="G196" s="4">
        <v>0.5478</v>
      </c>
      <c r="H196" s="4">
        <v>1441.2</v>
      </c>
      <c r="I196" t="s">
        <v>371</v>
      </c>
      <c r="J196" s="17">
        <v>128.1</v>
      </c>
      <c r="K196" s="17">
        <v>-15.45</v>
      </c>
      <c r="L196">
        <v>0.06875</v>
      </c>
      <c r="M196">
        <v>0.4808</v>
      </c>
      <c r="N196">
        <v>0.097</v>
      </c>
      <c r="O196">
        <v>0.1672</v>
      </c>
      <c r="P196">
        <v>0.4777</v>
      </c>
      <c r="Q196">
        <v>0.0971</v>
      </c>
      <c r="R196">
        <v>0.1674</v>
      </c>
      <c r="S196" t="s">
        <v>192</v>
      </c>
      <c r="T196">
        <v>0.5492</v>
      </c>
      <c r="U196">
        <v>0.5463</v>
      </c>
      <c r="V196">
        <v>2947.7</v>
      </c>
      <c r="W196" s="17">
        <v>2823.5</v>
      </c>
      <c r="X196" s="51">
        <v>0.6841</v>
      </c>
      <c r="Y196" s="51">
        <v>0.6815</v>
      </c>
      <c r="Z196" s="51">
        <v>20968.3</v>
      </c>
      <c r="AA196" s="51">
        <v>20186.2</v>
      </c>
      <c r="AB196" s="51">
        <f aca="true" t="shared" si="18" ref="AB196:AB201">B196-J196</f>
        <v>0</v>
      </c>
      <c r="AC196" s="51">
        <f aca="true" t="shared" si="19" ref="AC196:AC201">C196-K196</f>
        <v>0</v>
      </c>
      <c r="AD196" s="17">
        <v>2887.7</v>
      </c>
      <c r="AE196" s="4">
        <f aca="true" t="shared" si="20" ref="AE196:AE201">AD196/W196</f>
        <v>1.0227377368514254</v>
      </c>
    </row>
    <row r="197" spans="1:31" ht="15">
      <c r="A197" t="s">
        <v>182</v>
      </c>
      <c r="B197" s="7">
        <v>118.0667</v>
      </c>
      <c r="C197" s="7">
        <v>24.45</v>
      </c>
      <c r="D197" s="4">
        <v>0.466</v>
      </c>
      <c r="E197" s="4">
        <v>0.1427</v>
      </c>
      <c r="F197" s="4">
        <v>0.1614</v>
      </c>
      <c r="G197" s="4">
        <v>0.5291</v>
      </c>
      <c r="H197" s="4">
        <v>22.157</v>
      </c>
      <c r="I197" t="s">
        <v>296</v>
      </c>
      <c r="J197" s="17">
        <v>118.0667</v>
      </c>
      <c r="K197" s="17">
        <v>24.45</v>
      </c>
      <c r="L197">
        <v>0.16139</v>
      </c>
      <c r="M197">
        <v>0.4929</v>
      </c>
      <c r="N197">
        <v>0.1372</v>
      </c>
      <c r="O197">
        <v>0.2365</v>
      </c>
      <c r="P197">
        <v>0.4836</v>
      </c>
      <c r="Q197">
        <v>0.1371</v>
      </c>
      <c r="R197">
        <v>0.2363</v>
      </c>
      <c r="S197" t="s">
        <v>191</v>
      </c>
      <c r="T197">
        <v>0.5512</v>
      </c>
      <c r="U197">
        <v>0.5418</v>
      </c>
      <c r="V197">
        <v>30.4</v>
      </c>
      <c r="W197" s="17">
        <v>28.7</v>
      </c>
      <c r="X197" s="51">
        <v>0.6662</v>
      </c>
      <c r="Y197" s="51">
        <v>0.6566</v>
      </c>
      <c r="Z197" s="51">
        <v>62</v>
      </c>
      <c r="AA197" s="51">
        <v>58.5</v>
      </c>
      <c r="AB197" s="51">
        <f t="shared" si="18"/>
        <v>0</v>
      </c>
      <c r="AC197" s="51">
        <f t="shared" si="19"/>
        <v>0</v>
      </c>
      <c r="AD197" s="17">
        <v>26.534</v>
      </c>
      <c r="AE197" s="4">
        <f t="shared" si="20"/>
        <v>0.9245296167247387</v>
      </c>
    </row>
    <row r="198" spans="1:31" ht="15">
      <c r="A198" t="s">
        <v>183</v>
      </c>
      <c r="B198" s="7">
        <v>-139.735</v>
      </c>
      <c r="C198" s="7">
        <v>59.5483</v>
      </c>
      <c r="D198" s="4">
        <v>0.2469</v>
      </c>
      <c r="E198" s="4">
        <v>0.1432</v>
      </c>
      <c r="F198" s="4">
        <v>0.1228</v>
      </c>
      <c r="G198" s="4">
        <v>0.3304</v>
      </c>
      <c r="H198" s="4">
        <v>58.743</v>
      </c>
      <c r="I198" t="s">
        <v>304</v>
      </c>
      <c r="J198" s="17">
        <v>-139.735</v>
      </c>
      <c r="K198" s="17">
        <v>59.5483</v>
      </c>
      <c r="L198">
        <v>0.12275</v>
      </c>
      <c r="M198">
        <v>0.2898</v>
      </c>
      <c r="N198">
        <v>0.1362</v>
      </c>
      <c r="O198">
        <v>0.2348</v>
      </c>
      <c r="P198">
        <v>0.2884</v>
      </c>
      <c r="Q198">
        <v>0.1364</v>
      </c>
      <c r="R198">
        <v>0.2351</v>
      </c>
      <c r="S198" t="s">
        <v>191</v>
      </c>
      <c r="T198">
        <v>0.3654</v>
      </c>
      <c r="U198">
        <v>0.3642</v>
      </c>
      <c r="V198">
        <v>19.6</v>
      </c>
      <c r="W198" s="17">
        <v>19.4</v>
      </c>
      <c r="X198" s="51">
        <v>0.5144</v>
      </c>
      <c r="Y198" s="51">
        <v>0.5135</v>
      </c>
      <c r="Z198" s="51">
        <v>66</v>
      </c>
      <c r="AA198" s="51">
        <v>65.6</v>
      </c>
      <c r="AB198" s="51">
        <f t="shared" si="18"/>
        <v>0</v>
      </c>
      <c r="AC198" s="51">
        <f t="shared" si="19"/>
        <v>0</v>
      </c>
      <c r="AD198" s="17">
        <v>14.76</v>
      </c>
      <c r="AE198" s="4">
        <f t="shared" si="20"/>
        <v>0.7608247422680413</v>
      </c>
    </row>
    <row r="199" spans="1:31" ht="15">
      <c r="A199" t="s">
        <v>184</v>
      </c>
      <c r="B199" s="7">
        <v>138.1283</v>
      </c>
      <c r="C199" s="7">
        <v>9.5083</v>
      </c>
      <c r="D199" s="4">
        <v>0.5142</v>
      </c>
      <c r="E199" s="4">
        <v>0.1245</v>
      </c>
      <c r="F199" s="4">
        <v>0.1308</v>
      </c>
      <c r="G199" s="4">
        <v>0.5735</v>
      </c>
      <c r="H199" s="4">
        <v>45.712</v>
      </c>
      <c r="I199" t="s">
        <v>379</v>
      </c>
      <c r="J199" s="17">
        <v>138.1283</v>
      </c>
      <c r="K199" s="17">
        <v>9.5083</v>
      </c>
      <c r="L199">
        <v>0.13081</v>
      </c>
      <c r="M199">
        <v>0.5278</v>
      </c>
      <c r="N199">
        <v>0.1027</v>
      </c>
      <c r="O199">
        <v>0.177</v>
      </c>
      <c r="P199">
        <v>0.5278</v>
      </c>
      <c r="Q199">
        <v>0.1027</v>
      </c>
      <c r="R199">
        <v>0.177</v>
      </c>
      <c r="S199" t="s">
        <v>191</v>
      </c>
      <c r="T199">
        <v>0.5681</v>
      </c>
      <c r="U199">
        <v>0.5681</v>
      </c>
      <c r="V199">
        <v>76.9</v>
      </c>
      <c r="W199" s="17">
        <v>76.9</v>
      </c>
      <c r="X199" s="51">
        <v>0.6476</v>
      </c>
      <c r="Y199" s="51">
        <v>0.6476</v>
      </c>
      <c r="Z199" s="51">
        <v>141.2</v>
      </c>
      <c r="AA199" s="51">
        <v>141.2</v>
      </c>
      <c r="AB199" s="51">
        <f t="shared" si="18"/>
        <v>0</v>
      </c>
      <c r="AC199" s="51">
        <f t="shared" si="19"/>
        <v>0</v>
      </c>
      <c r="AD199" s="17">
        <v>80.156</v>
      </c>
      <c r="AE199" s="4">
        <f t="shared" si="20"/>
        <v>1.0423407022106632</v>
      </c>
    </row>
    <row r="200" spans="1:31" ht="15">
      <c r="A200" t="s">
        <v>185</v>
      </c>
      <c r="B200" s="7">
        <v>-66.1167</v>
      </c>
      <c r="C200" s="7">
        <v>43.8333</v>
      </c>
      <c r="D200" s="4">
        <v>0.4516</v>
      </c>
      <c r="E200" s="4">
        <v>0.185</v>
      </c>
      <c r="F200" s="4">
        <v>0.0997</v>
      </c>
      <c r="G200" s="4">
        <v>0.6233</v>
      </c>
      <c r="H200" s="4">
        <v>150.97</v>
      </c>
      <c r="I200" t="s">
        <v>299</v>
      </c>
      <c r="J200" s="17">
        <v>-66.1167</v>
      </c>
      <c r="K200" s="17">
        <v>43.8333</v>
      </c>
      <c r="L200">
        <v>0.09966</v>
      </c>
      <c r="M200">
        <v>0.4485</v>
      </c>
      <c r="N200">
        <v>0.1824</v>
      </c>
      <c r="O200">
        <v>0.3144</v>
      </c>
      <c r="P200">
        <v>0.4491</v>
      </c>
      <c r="Q200">
        <v>0.1828</v>
      </c>
      <c r="R200">
        <v>0.3151</v>
      </c>
      <c r="S200" t="s">
        <v>191</v>
      </c>
      <c r="T200">
        <v>0.6154</v>
      </c>
      <c r="U200">
        <v>0.6167</v>
      </c>
      <c r="V200">
        <v>480.7</v>
      </c>
      <c r="W200" s="17">
        <v>487.1</v>
      </c>
      <c r="X200" s="51">
        <v>0.9444</v>
      </c>
      <c r="Y200" s="51">
        <v>0.9472</v>
      </c>
      <c r="Z200" s="51">
        <v>13048.8</v>
      </c>
      <c r="AA200" s="51">
        <v>13422</v>
      </c>
      <c r="AB200" s="51">
        <f t="shared" si="18"/>
        <v>0</v>
      </c>
      <c r="AC200" s="51">
        <f t="shared" si="19"/>
        <v>0</v>
      </c>
      <c r="AD200" s="17">
        <v>520.4</v>
      </c>
      <c r="AE200" s="4">
        <f t="shared" si="20"/>
        <v>1.0683637856702934</v>
      </c>
    </row>
    <row r="201" spans="2:31" s="11" customFormat="1" ht="15">
      <c r="B201" s="12"/>
      <c r="C201" s="12"/>
      <c r="D201" s="12"/>
      <c r="E201" s="12"/>
      <c r="F201" s="12"/>
      <c r="G201" s="12"/>
      <c r="H201" s="12"/>
      <c r="I201" s="11" t="s">
        <v>223</v>
      </c>
      <c r="J201" s="19">
        <v>13.8167</v>
      </c>
      <c r="K201" s="19">
        <v>55.4167</v>
      </c>
      <c r="L201" s="11">
        <v>0.16992</v>
      </c>
      <c r="M201" s="11">
        <v>0.3178</v>
      </c>
      <c r="N201" s="11">
        <v>0.1399</v>
      </c>
      <c r="O201" s="11">
        <v>0.2412</v>
      </c>
      <c r="P201" s="11">
        <v>0.3179</v>
      </c>
      <c r="Q201" s="11">
        <v>0.1392</v>
      </c>
      <c r="R201" s="11">
        <v>0.24</v>
      </c>
      <c r="S201" s="11" t="s">
        <v>191</v>
      </c>
      <c r="T201" s="11">
        <v>0.3754</v>
      </c>
      <c r="U201" s="11">
        <v>0.3749</v>
      </c>
      <c r="V201" s="11">
        <v>9.1</v>
      </c>
      <c r="W201" s="19">
        <v>9.1</v>
      </c>
      <c r="X201" s="19">
        <v>0.489</v>
      </c>
      <c r="Y201" s="19">
        <v>0.4874</v>
      </c>
      <c r="Z201" s="19">
        <v>17.8</v>
      </c>
      <c r="AA201" s="19">
        <v>17.6</v>
      </c>
      <c r="AB201" s="19">
        <f t="shared" si="18"/>
        <v>-13.8167</v>
      </c>
      <c r="AC201" s="19">
        <f t="shared" si="19"/>
        <v>-55.4167</v>
      </c>
      <c r="AD201" s="19"/>
      <c r="AE201" s="4">
        <f t="shared" si="20"/>
        <v>0</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86"/>
  <sheetViews>
    <sheetView zoomScalePageLayoutView="0" workbookViewId="0" topLeftCell="A1">
      <selection activeCell="H29" sqref="H29"/>
    </sheetView>
  </sheetViews>
  <sheetFormatPr defaultColWidth="9.140625" defaultRowHeight="15"/>
  <cols>
    <col min="1" max="1" width="34.8515625" style="14" bestFit="1" customWidth="1"/>
    <col min="2" max="9" width="14.7109375" style="15" customWidth="1"/>
    <col min="10" max="16384" width="9.140625" style="14" customWidth="1"/>
  </cols>
  <sheetData>
    <row r="1" spans="1:9" s="47" customFormat="1" ht="15">
      <c r="A1" s="47" t="s">
        <v>399</v>
      </c>
      <c r="B1" s="48"/>
      <c r="C1" s="48"/>
      <c r="D1" s="48"/>
      <c r="E1" s="48"/>
      <c r="F1" s="48"/>
      <c r="G1" s="48"/>
      <c r="H1" s="48"/>
      <c r="I1" s="48"/>
    </row>
    <row r="3" spans="1:9" s="49" customFormat="1" ht="90">
      <c r="A3" s="49" t="s">
        <v>0</v>
      </c>
      <c r="B3" s="50" t="s">
        <v>1</v>
      </c>
      <c r="C3" s="50" t="s">
        <v>2</v>
      </c>
      <c r="D3" s="50" t="s">
        <v>3</v>
      </c>
      <c r="E3" s="50" t="s">
        <v>186</v>
      </c>
      <c r="F3" s="50" t="s">
        <v>187</v>
      </c>
      <c r="G3" s="50" t="s">
        <v>188</v>
      </c>
      <c r="H3" s="50" t="s">
        <v>189</v>
      </c>
      <c r="I3" s="50" t="s">
        <v>190</v>
      </c>
    </row>
    <row r="5" spans="1:9" ht="15">
      <c r="A5" s="14" t="s">
        <v>4</v>
      </c>
      <c r="B5" s="15">
        <v>144.2833</v>
      </c>
      <c r="C5" s="15">
        <v>44.0167</v>
      </c>
      <c r="D5" s="15">
        <v>0.4153</v>
      </c>
      <c r="E5" s="15">
        <v>0.1177</v>
      </c>
      <c r="F5" s="15">
        <v>0.08</v>
      </c>
      <c r="G5" s="15">
        <v>0.5018</v>
      </c>
      <c r="H5" s="15">
        <v>528.46</v>
      </c>
      <c r="I5" s="15">
        <v>516.44</v>
      </c>
    </row>
    <row r="6" spans="1:9" ht="15">
      <c r="A6" s="14" t="s">
        <v>5</v>
      </c>
      <c r="B6" s="15">
        <v>-2.0745</v>
      </c>
      <c r="C6" s="15">
        <v>57.1432</v>
      </c>
      <c r="D6" s="15">
        <v>0.3629</v>
      </c>
      <c r="E6" s="15">
        <v>0.1458</v>
      </c>
      <c r="F6" s="15">
        <v>0.1121</v>
      </c>
      <c r="G6" s="15">
        <v>0.4577</v>
      </c>
      <c r="H6" s="15">
        <v>59.342</v>
      </c>
      <c r="I6" s="15">
        <v>86.543</v>
      </c>
    </row>
    <row r="7" spans="1:9" ht="15">
      <c r="A7" s="14" t="s">
        <v>6</v>
      </c>
      <c r="B7" s="15">
        <v>131.4167</v>
      </c>
      <c r="C7" s="15">
        <v>31.5667</v>
      </c>
      <c r="D7" s="15">
        <v>0.4869</v>
      </c>
      <c r="E7" s="15">
        <v>0.1551</v>
      </c>
      <c r="F7" s="15">
        <v>0.1225</v>
      </c>
      <c r="G7" s="15">
        <v>0.5851</v>
      </c>
      <c r="H7" s="15">
        <v>118.55</v>
      </c>
      <c r="I7" s="15">
        <v>59.187</v>
      </c>
    </row>
    <row r="8" spans="1:9" ht="15">
      <c r="A8" s="14" t="s">
        <v>7</v>
      </c>
      <c r="B8" s="15">
        <v>-99.9117</v>
      </c>
      <c r="C8" s="15">
        <v>16.84</v>
      </c>
      <c r="D8" s="15">
        <v>0.453</v>
      </c>
      <c r="E8" s="15">
        <v>0.1185</v>
      </c>
      <c r="F8" s="15">
        <v>0.0662</v>
      </c>
      <c r="G8" s="15">
        <v>0.5592</v>
      </c>
      <c r="H8" s="15">
        <v>4681.5</v>
      </c>
      <c r="I8" s="15">
        <v>1913.9</v>
      </c>
    </row>
    <row r="9" spans="1:9" ht="15">
      <c r="A9" s="14" t="s">
        <v>8</v>
      </c>
      <c r="B9" s="15">
        <v>-176.6317</v>
      </c>
      <c r="C9" s="15">
        <v>51.8633</v>
      </c>
      <c r="D9" s="15">
        <v>0.4522</v>
      </c>
      <c r="E9" s="15">
        <v>0.1324</v>
      </c>
      <c r="F9" s="15">
        <v>0.0993</v>
      </c>
      <c r="G9" s="15">
        <v>0.5404</v>
      </c>
      <c r="H9" s="15">
        <v>230.65</v>
      </c>
      <c r="I9" s="15">
        <v>153.53</v>
      </c>
    </row>
    <row r="10" spans="1:9" ht="15">
      <c r="A10" s="14" t="s">
        <v>9</v>
      </c>
      <c r="B10" s="15">
        <v>117.883</v>
      </c>
      <c r="C10" s="15">
        <v>-35.033</v>
      </c>
      <c r="D10" s="15">
        <v>0.4951</v>
      </c>
      <c r="E10" s="15">
        <v>0.1238</v>
      </c>
      <c r="F10" s="15">
        <v>0.0858</v>
      </c>
      <c r="G10" s="15">
        <v>0.5844</v>
      </c>
      <c r="H10" s="15">
        <v>909.44</v>
      </c>
      <c r="I10" s="15">
        <v>339.9</v>
      </c>
    </row>
    <row r="11" spans="1:9" ht="15">
      <c r="A11" s="14" t="s">
        <v>10</v>
      </c>
      <c r="B11" s="15">
        <v>-126.931</v>
      </c>
      <c r="C11" s="15">
        <v>50.587</v>
      </c>
      <c r="D11" s="15">
        <v>0.2413</v>
      </c>
      <c r="E11" s="15">
        <v>0.0882</v>
      </c>
      <c r="F11" s="15">
        <v>0.1456</v>
      </c>
      <c r="G11" s="15">
        <v>0.268</v>
      </c>
      <c r="H11" s="15">
        <v>6.3035</v>
      </c>
      <c r="I11" s="15">
        <v>31.025</v>
      </c>
    </row>
    <row r="12" spans="1:9" ht="15">
      <c r="A12" s="14" t="s">
        <v>11</v>
      </c>
      <c r="B12" s="15">
        <v>-70.4</v>
      </c>
      <c r="C12" s="15">
        <v>-23.65</v>
      </c>
      <c r="D12" s="15">
        <v>0.4024</v>
      </c>
      <c r="E12" s="15">
        <v>0.0978</v>
      </c>
      <c r="F12" s="15">
        <v>0.0549</v>
      </c>
      <c r="G12" s="15">
        <v>0.4896</v>
      </c>
      <c r="H12" s="15">
        <v>7439.3</v>
      </c>
      <c r="I12" s="15">
        <v>8997.5</v>
      </c>
    </row>
    <row r="13" spans="1:9" ht="15">
      <c r="A13" s="14" t="s">
        <v>12</v>
      </c>
      <c r="B13" s="15">
        <v>-53.9833</v>
      </c>
      <c r="C13" s="15">
        <v>47.3</v>
      </c>
      <c r="D13" s="15">
        <v>0.5191</v>
      </c>
      <c r="E13" s="15">
        <v>0.1529</v>
      </c>
      <c r="F13" s="15">
        <v>0.0844</v>
      </c>
      <c r="G13" s="15">
        <v>0.6576</v>
      </c>
      <c r="H13" s="15">
        <v>2416.9</v>
      </c>
      <c r="I13" s="15">
        <v>373.48</v>
      </c>
    </row>
    <row r="14" spans="1:9" ht="15">
      <c r="A14" s="14" t="s">
        <v>13</v>
      </c>
      <c r="B14" s="15">
        <v>-123.7667</v>
      </c>
      <c r="C14" s="15">
        <v>46.2083</v>
      </c>
      <c r="D14" s="15">
        <v>0.4402</v>
      </c>
      <c r="E14" s="15">
        <v>0.1207</v>
      </c>
      <c r="F14" s="15">
        <v>0.1181</v>
      </c>
      <c r="G14" s="15">
        <v>0.5019</v>
      </c>
      <c r="H14" s="15">
        <v>70.03</v>
      </c>
      <c r="I14" s="15">
        <v>68.913</v>
      </c>
    </row>
    <row r="15" spans="1:9" ht="15">
      <c r="A15" s="14" t="s">
        <v>14</v>
      </c>
      <c r="B15" s="15">
        <v>-74.4183</v>
      </c>
      <c r="C15" s="15">
        <v>39.355</v>
      </c>
      <c r="D15" s="15">
        <v>0.6226</v>
      </c>
      <c r="E15" s="15">
        <v>0.168</v>
      </c>
      <c r="F15" s="15">
        <v>0.1348</v>
      </c>
      <c r="G15" s="15">
        <v>0.7272</v>
      </c>
      <c r="H15" s="15">
        <v>220.18</v>
      </c>
      <c r="I15" s="15">
        <v>40.806</v>
      </c>
    </row>
    <row r="16" spans="1:9" ht="15">
      <c r="A16" s="14" t="s">
        <v>15</v>
      </c>
      <c r="B16" s="15">
        <v>-79.5733</v>
      </c>
      <c r="C16" s="15">
        <v>8.9617</v>
      </c>
      <c r="D16" s="15">
        <v>0.4844</v>
      </c>
      <c r="E16" s="15">
        <v>0.1147</v>
      </c>
      <c r="F16" s="15">
        <v>0.1232</v>
      </c>
      <c r="G16" s="15">
        <v>0.5378</v>
      </c>
      <c r="H16" s="15">
        <v>78.698</v>
      </c>
      <c r="I16" s="15">
        <v>57.908</v>
      </c>
    </row>
    <row r="17" spans="1:9" ht="15">
      <c r="A17" s="14" t="s">
        <v>16</v>
      </c>
      <c r="B17" s="15">
        <v>-76.5783</v>
      </c>
      <c r="C17" s="15">
        <v>39.2667</v>
      </c>
      <c r="D17" s="15">
        <v>0.6389</v>
      </c>
      <c r="E17" s="15">
        <v>0.1556</v>
      </c>
      <c r="F17" s="15">
        <v>0.1562</v>
      </c>
      <c r="G17" s="15">
        <v>0.7164</v>
      </c>
      <c r="H17" s="15">
        <v>98.202</v>
      </c>
      <c r="I17" s="15">
        <v>24.567</v>
      </c>
    </row>
    <row r="18" spans="1:9" ht="15">
      <c r="A18" s="14" t="s">
        <v>17</v>
      </c>
      <c r="B18" s="15">
        <v>-125.136</v>
      </c>
      <c r="C18" s="15">
        <v>48.836</v>
      </c>
      <c r="D18" s="15">
        <v>0.3684</v>
      </c>
      <c r="E18" s="15">
        <v>0.1267</v>
      </c>
      <c r="F18" s="15">
        <v>0.1156</v>
      </c>
      <c r="G18" s="15">
        <v>0.4379</v>
      </c>
      <c r="H18" s="15">
        <v>44.21</v>
      </c>
      <c r="I18" s="15">
        <v>75.694</v>
      </c>
    </row>
    <row r="19" spans="1:9" ht="15">
      <c r="A19" s="14" t="s">
        <v>18</v>
      </c>
      <c r="B19" s="15">
        <v>-128.143</v>
      </c>
      <c r="C19" s="15">
        <v>52.163</v>
      </c>
      <c r="D19" s="15">
        <v>0.1933</v>
      </c>
      <c r="E19" s="15">
        <v>0.1145</v>
      </c>
      <c r="F19" s="15">
        <v>0.149</v>
      </c>
      <c r="G19" s="15">
        <v>0.2373</v>
      </c>
      <c r="H19" s="15">
        <v>4.9132</v>
      </c>
      <c r="I19" s="15">
        <v>28.638</v>
      </c>
    </row>
    <row r="20" spans="1:9" ht="15">
      <c r="A20" s="14" t="s">
        <v>19</v>
      </c>
      <c r="B20" s="15">
        <v>-64.6999</v>
      </c>
      <c r="C20" s="15">
        <v>32.4</v>
      </c>
      <c r="D20" s="15">
        <v>0.4848</v>
      </c>
      <c r="E20" s="15">
        <v>0.1623</v>
      </c>
      <c r="F20" s="15">
        <v>0.0791</v>
      </c>
      <c r="G20" s="15">
        <v>0.6514</v>
      </c>
      <c r="H20" s="15">
        <v>3761.6</v>
      </c>
      <c r="I20" s="15">
        <v>555.31</v>
      </c>
    </row>
    <row r="21" spans="1:9" ht="15">
      <c r="A21" s="14" t="s">
        <v>20</v>
      </c>
      <c r="B21" s="15">
        <v>-71.0517</v>
      </c>
      <c r="C21" s="15">
        <v>42.355</v>
      </c>
      <c r="D21" s="15">
        <v>0.4581</v>
      </c>
      <c r="E21" s="15">
        <v>0.2196</v>
      </c>
      <c r="F21" s="15">
        <v>0.1277</v>
      </c>
      <c r="G21" s="15">
        <v>0.6469</v>
      </c>
      <c r="H21" s="15">
        <v>158.31</v>
      </c>
      <c r="I21" s="15">
        <v>50.11</v>
      </c>
    </row>
    <row r="22" spans="1:9" ht="15">
      <c r="A22" s="14" t="s">
        <v>21</v>
      </c>
      <c r="B22" s="15">
        <v>-4.5</v>
      </c>
      <c r="C22" s="15">
        <v>48.3833</v>
      </c>
      <c r="D22" s="15">
        <v>0.4445</v>
      </c>
      <c r="E22" s="15">
        <v>0.1153</v>
      </c>
      <c r="F22" s="15">
        <v>0.1504</v>
      </c>
      <c r="G22" s="15">
        <v>0.4887</v>
      </c>
      <c r="H22" s="15">
        <v>25.745</v>
      </c>
      <c r="I22" s="15">
        <v>27.757</v>
      </c>
    </row>
    <row r="23" spans="1:9" ht="15">
      <c r="A23" s="14" t="s">
        <v>22</v>
      </c>
      <c r="B23" s="15">
        <v>122.217</v>
      </c>
      <c r="C23" s="15">
        <v>-18</v>
      </c>
      <c r="D23" s="15">
        <v>0.497</v>
      </c>
      <c r="E23" s="15">
        <v>0.1218</v>
      </c>
      <c r="F23" s="15">
        <v>0.1532</v>
      </c>
      <c r="G23" s="15">
        <v>0.5454</v>
      </c>
      <c r="H23" s="15">
        <v>35.172</v>
      </c>
      <c r="I23" s="15">
        <v>26.155</v>
      </c>
    </row>
    <row r="24" spans="1:9" ht="15">
      <c r="A24" s="14" t="s">
        <v>23</v>
      </c>
      <c r="B24" s="15">
        <v>-77.1</v>
      </c>
      <c r="C24" s="15">
        <v>3.9</v>
      </c>
      <c r="D24" s="15">
        <v>0.418</v>
      </c>
      <c r="E24" s="15">
        <v>0.1208</v>
      </c>
      <c r="F24" s="15">
        <v>0.0866</v>
      </c>
      <c r="G24" s="15">
        <v>0.5023</v>
      </c>
      <c r="H24" s="15">
        <v>330.22</v>
      </c>
      <c r="I24" s="15">
        <v>321.7</v>
      </c>
    </row>
    <row r="25" spans="1:9" ht="15">
      <c r="A25" s="14" t="s">
        <v>24</v>
      </c>
      <c r="B25" s="15">
        <v>-58.5</v>
      </c>
      <c r="C25" s="15">
        <v>-34.6667</v>
      </c>
      <c r="D25" s="15">
        <v>0.4154</v>
      </c>
      <c r="E25" s="15">
        <v>0.1188</v>
      </c>
      <c r="F25" s="15">
        <v>0.2507</v>
      </c>
      <c r="G25" s="15">
        <v>0.4435</v>
      </c>
      <c r="H25" s="15">
        <v>5.8666</v>
      </c>
      <c r="I25" s="15">
        <v>7.3481</v>
      </c>
    </row>
    <row r="26" spans="1:9" ht="15">
      <c r="A26" s="14" t="s">
        <v>25</v>
      </c>
      <c r="B26" s="15">
        <v>115.633</v>
      </c>
      <c r="C26" s="15">
        <v>-33.317</v>
      </c>
      <c r="D26" s="15">
        <v>0.4868</v>
      </c>
      <c r="E26" s="15">
        <v>0.1261</v>
      </c>
      <c r="F26" s="15">
        <v>0.1493</v>
      </c>
      <c r="G26" s="15">
        <v>0.54</v>
      </c>
      <c r="H26" s="15">
        <v>37.186</v>
      </c>
      <c r="I26" s="15">
        <v>28.442</v>
      </c>
    </row>
    <row r="27" spans="1:9" ht="15">
      <c r="A27" s="14" t="s">
        <v>26</v>
      </c>
      <c r="B27" s="15">
        <v>152.383</v>
      </c>
      <c r="C27" s="15">
        <v>-24.767</v>
      </c>
      <c r="D27" s="15">
        <v>0.5094</v>
      </c>
      <c r="E27" s="15">
        <v>0.1274</v>
      </c>
      <c r="F27" s="15">
        <v>0.0901</v>
      </c>
      <c r="G27" s="15">
        <v>0.5994</v>
      </c>
      <c r="H27" s="15">
        <v>773.1</v>
      </c>
      <c r="I27" s="15">
        <v>256.52</v>
      </c>
    </row>
    <row r="28" spans="1:9" ht="15">
      <c r="A28" s="14" t="s">
        <v>27</v>
      </c>
      <c r="B28" s="15">
        <v>145.917</v>
      </c>
      <c r="C28" s="15">
        <v>-41.05</v>
      </c>
      <c r="D28" s="15">
        <v>0.4752</v>
      </c>
      <c r="E28" s="15">
        <v>0.1255</v>
      </c>
      <c r="F28" s="15">
        <v>0.0947</v>
      </c>
      <c r="G28" s="15">
        <v>0.5583</v>
      </c>
      <c r="H28" s="15">
        <v>362.48</v>
      </c>
      <c r="I28" s="15">
        <v>195.88</v>
      </c>
    </row>
    <row r="29" spans="1:9" ht="15">
      <c r="A29" s="14" t="s">
        <v>28</v>
      </c>
      <c r="B29" s="15">
        <v>1.8667</v>
      </c>
      <c r="C29" s="15">
        <v>50.9667</v>
      </c>
      <c r="D29" s="15">
        <v>0.4335</v>
      </c>
      <c r="E29" s="15">
        <v>0.1454</v>
      </c>
      <c r="F29" s="15">
        <v>0.1158</v>
      </c>
      <c r="G29" s="15">
        <v>0.5248</v>
      </c>
      <c r="H29" s="15">
        <v>93.053</v>
      </c>
      <c r="I29" s="15">
        <v>75.104</v>
      </c>
    </row>
    <row r="30" spans="1:9" ht="15">
      <c r="A30" s="14" t="s">
        <v>29</v>
      </c>
      <c r="B30" s="15">
        <v>-77.15</v>
      </c>
      <c r="C30" s="15">
        <v>-12.05</v>
      </c>
      <c r="D30" s="15">
        <v>0.4208</v>
      </c>
      <c r="E30" s="15">
        <v>0.1202</v>
      </c>
      <c r="F30" s="15">
        <v>0.0645</v>
      </c>
      <c r="G30" s="15">
        <v>0.5328</v>
      </c>
      <c r="H30" s="15">
        <v>3865.1</v>
      </c>
      <c r="I30" s="15">
        <v>2323.8</v>
      </c>
    </row>
    <row r="31" spans="1:9" ht="15">
      <c r="A31" s="14" t="s">
        <v>30</v>
      </c>
      <c r="B31" s="15">
        <v>-125.247</v>
      </c>
      <c r="C31" s="15">
        <v>50.042</v>
      </c>
      <c r="D31" s="15">
        <v>0.3231</v>
      </c>
      <c r="E31" s="15">
        <v>0.1169</v>
      </c>
      <c r="F31" s="15">
        <v>0.1638</v>
      </c>
      <c r="G31" s="15">
        <v>0.3648</v>
      </c>
      <c r="H31" s="15">
        <v>9.2791</v>
      </c>
      <c r="I31" s="15">
        <v>21.183</v>
      </c>
    </row>
    <row r="32" spans="1:9" ht="15">
      <c r="A32" s="14" t="s">
        <v>31</v>
      </c>
      <c r="B32" s="15">
        <v>-47.925</v>
      </c>
      <c r="C32" s="15">
        <v>-25.0167</v>
      </c>
      <c r="D32" s="15">
        <v>0.4674</v>
      </c>
      <c r="E32" s="15">
        <v>0.1312</v>
      </c>
      <c r="F32" s="15">
        <v>0.0843</v>
      </c>
      <c r="G32" s="15">
        <v>0.5694</v>
      </c>
      <c r="H32" s="15">
        <v>855.46</v>
      </c>
      <c r="I32" s="15">
        <v>375.5</v>
      </c>
    </row>
    <row r="33" spans="1:9" ht="15">
      <c r="A33" s="14" t="s">
        <v>32</v>
      </c>
      <c r="B33" s="15">
        <v>-74.96</v>
      </c>
      <c r="C33" s="15">
        <v>38.9683</v>
      </c>
      <c r="D33" s="15">
        <v>0.6232</v>
      </c>
      <c r="E33" s="15">
        <v>0.1584</v>
      </c>
      <c r="F33" s="15">
        <v>0.1402</v>
      </c>
      <c r="G33" s="15">
        <v>0.7127</v>
      </c>
      <c r="H33" s="15">
        <v>161.58</v>
      </c>
      <c r="I33" s="15">
        <v>35.431</v>
      </c>
    </row>
    <row r="34" spans="1:9" ht="15">
      <c r="A34" s="14" t="s">
        <v>33</v>
      </c>
      <c r="B34" s="15">
        <v>113.617</v>
      </c>
      <c r="C34" s="15">
        <v>-24.883</v>
      </c>
      <c r="D34" s="15">
        <v>0.4963</v>
      </c>
      <c r="E34" s="15">
        <v>0.1276</v>
      </c>
      <c r="F34" s="15">
        <v>0.1397</v>
      </c>
      <c r="G34" s="15">
        <v>0.5546</v>
      </c>
      <c r="H34" s="15">
        <v>53.016</v>
      </c>
      <c r="I34" s="15">
        <v>35.856</v>
      </c>
    </row>
    <row r="35" spans="1:9" ht="15">
      <c r="A35" s="14" t="s">
        <v>34</v>
      </c>
      <c r="B35" s="15">
        <v>-75.5333</v>
      </c>
      <c r="C35" s="15">
        <v>10.3833</v>
      </c>
      <c r="D35" s="15">
        <v>0.4649</v>
      </c>
      <c r="E35" s="15">
        <v>0.1119</v>
      </c>
      <c r="F35" s="15">
        <v>0.0311</v>
      </c>
      <c r="G35" s="15">
        <v>0.6661</v>
      </c>
      <c r="H35" s="15">
        <v>1978100000</v>
      </c>
      <c r="I35" s="15">
        <v>9508800</v>
      </c>
    </row>
    <row r="36" spans="1:9" ht="15">
      <c r="A36" s="14" t="s">
        <v>35</v>
      </c>
      <c r="B36" s="15">
        <v>-9.4167</v>
      </c>
      <c r="C36" s="15">
        <v>38.6917</v>
      </c>
      <c r="D36" s="15">
        <v>0.4316</v>
      </c>
      <c r="E36" s="15">
        <v>0.1005</v>
      </c>
      <c r="F36" s="15">
        <v>0.0899</v>
      </c>
      <c r="G36" s="15">
        <v>0.4878</v>
      </c>
      <c r="H36" s="15">
        <v>227.34</v>
      </c>
      <c r="I36" s="15">
        <v>260.35</v>
      </c>
    </row>
    <row r="37" spans="1:9" ht="15">
      <c r="A37" s="14" t="s">
        <v>36</v>
      </c>
      <c r="B37" s="15">
        <v>-5.3167</v>
      </c>
      <c r="C37" s="15">
        <v>35.9</v>
      </c>
      <c r="D37" s="15">
        <v>0.309</v>
      </c>
      <c r="E37" s="15">
        <v>0.049</v>
      </c>
      <c r="F37" s="15">
        <v>0.0528</v>
      </c>
      <c r="G37" s="15">
        <v>0.3317</v>
      </c>
      <c r="H37" s="15">
        <v>536</v>
      </c>
      <c r="I37" s="15">
        <v>12990</v>
      </c>
    </row>
    <row r="38" spans="1:9" ht="15">
      <c r="A38" s="14" t="s">
        <v>37</v>
      </c>
      <c r="B38" s="15">
        <v>-79.925</v>
      </c>
      <c r="C38" s="15">
        <v>32.7817</v>
      </c>
      <c r="D38" s="15">
        <v>0.5708</v>
      </c>
      <c r="E38" s="15">
        <v>0.16</v>
      </c>
      <c r="F38" s="15">
        <v>0.1019</v>
      </c>
      <c r="G38" s="15">
        <v>0.6964</v>
      </c>
      <c r="H38" s="15">
        <v>926.55</v>
      </c>
      <c r="I38" s="15">
        <v>134.97</v>
      </c>
    </row>
    <row r="39" spans="1:9" ht="15">
      <c r="A39" s="14" t="s">
        <v>38</v>
      </c>
      <c r="B39" s="15">
        <v>-63.1167</v>
      </c>
      <c r="C39" s="15">
        <v>46.2333</v>
      </c>
      <c r="D39" s="15">
        <v>0.464</v>
      </c>
      <c r="E39" s="15">
        <v>0.267</v>
      </c>
      <c r="F39" s="15">
        <v>0.141</v>
      </c>
      <c r="G39" s="15">
        <v>0.7168</v>
      </c>
      <c r="H39" s="15">
        <v>161.45</v>
      </c>
      <c r="I39" s="15">
        <v>34.696</v>
      </c>
    </row>
    <row r="40" spans="1:9" ht="15">
      <c r="A40" s="14" t="s">
        <v>39</v>
      </c>
      <c r="B40" s="15">
        <v>-1.6167</v>
      </c>
      <c r="C40" s="15">
        <v>49.65</v>
      </c>
      <c r="D40" s="15">
        <v>0.3948</v>
      </c>
      <c r="E40" s="15">
        <v>0.0964</v>
      </c>
      <c r="F40" s="15">
        <v>0.1151</v>
      </c>
      <c r="G40" s="15">
        <v>0.4352</v>
      </c>
      <c r="H40" s="15">
        <v>43.886</v>
      </c>
      <c r="I40" s="15">
        <v>77.094</v>
      </c>
    </row>
    <row r="41" spans="1:9" ht="15">
      <c r="A41" s="14" t="s">
        <v>40</v>
      </c>
      <c r="B41" s="15">
        <v>-76.1133</v>
      </c>
      <c r="C41" s="15">
        <v>36.9667</v>
      </c>
      <c r="D41" s="15">
        <v>0.6454</v>
      </c>
      <c r="E41" s="15">
        <v>0.1636</v>
      </c>
      <c r="F41" s="15">
        <v>0.1435</v>
      </c>
      <c r="G41" s="15">
        <v>0.7386</v>
      </c>
      <c r="H41" s="15">
        <v>171.86</v>
      </c>
      <c r="I41" s="15">
        <v>32.585</v>
      </c>
    </row>
    <row r="42" spans="1:9" ht="15">
      <c r="A42" s="14" t="s">
        <v>41</v>
      </c>
      <c r="B42" s="15">
        <v>142.1833</v>
      </c>
      <c r="C42" s="15">
        <v>27.1</v>
      </c>
      <c r="D42" s="15">
        <v>0.5394</v>
      </c>
      <c r="E42" s="15">
        <v>0.16</v>
      </c>
      <c r="F42" s="15">
        <v>0.1049</v>
      </c>
      <c r="G42" s="15">
        <v>0.6614</v>
      </c>
      <c r="H42" s="15">
        <v>548.12</v>
      </c>
      <c r="I42" s="15">
        <v>117.59</v>
      </c>
    </row>
    <row r="43" spans="1:9" ht="15">
      <c r="A43" s="14" t="s">
        <v>42</v>
      </c>
      <c r="B43" s="15">
        <v>-145.7533</v>
      </c>
      <c r="C43" s="15">
        <v>60.5583</v>
      </c>
      <c r="D43" s="15">
        <v>0.2653</v>
      </c>
      <c r="E43" s="15">
        <v>0.1389</v>
      </c>
      <c r="F43" s="15">
        <v>0.1376</v>
      </c>
      <c r="G43" s="15">
        <v>0.3354</v>
      </c>
      <c r="H43" s="15">
        <v>11.431</v>
      </c>
      <c r="I43" s="15">
        <v>37.805</v>
      </c>
    </row>
    <row r="44" spans="1:9" ht="15">
      <c r="A44" s="14" t="s">
        <v>43</v>
      </c>
      <c r="B44" s="15">
        <v>-124.1833</v>
      </c>
      <c r="C44" s="15">
        <v>41.745</v>
      </c>
      <c r="D44" s="15">
        <v>0.4447</v>
      </c>
      <c r="E44" s="15">
        <v>0.1311</v>
      </c>
      <c r="F44" s="15">
        <v>0.1176</v>
      </c>
      <c r="G44" s="15">
        <v>0.5177</v>
      </c>
      <c r="H44" s="15">
        <v>81.686</v>
      </c>
      <c r="I44" s="15">
        <v>70.259</v>
      </c>
    </row>
    <row r="45" spans="1:9" ht="15">
      <c r="A45" s="14" t="s">
        <v>44</v>
      </c>
      <c r="B45" s="15">
        <v>-79.915</v>
      </c>
      <c r="C45" s="15">
        <v>9.355</v>
      </c>
      <c r="D45" s="15">
        <v>0.4813</v>
      </c>
      <c r="E45" s="15">
        <v>0.114</v>
      </c>
      <c r="F45" s="15">
        <v>0.0383</v>
      </c>
      <c r="G45" s="15">
        <v>0.6509</v>
      </c>
      <c r="H45" s="15">
        <v>23881000</v>
      </c>
      <c r="I45" s="15">
        <v>465030</v>
      </c>
    </row>
    <row r="46" spans="1:9" ht="15">
      <c r="A46" s="14" t="s">
        <v>45</v>
      </c>
      <c r="B46" s="15">
        <v>8.7167</v>
      </c>
      <c r="C46" s="15">
        <v>53.8667</v>
      </c>
      <c r="D46" s="15">
        <v>0.4498</v>
      </c>
      <c r="E46" s="15">
        <v>0.1821</v>
      </c>
      <c r="F46" s="15">
        <v>0.4065</v>
      </c>
      <c r="G46" s="15">
        <v>0.4906</v>
      </c>
      <c r="H46" s="15">
        <v>3.3432</v>
      </c>
      <c r="I46" s="15">
        <v>3.4215</v>
      </c>
    </row>
    <row r="47" spans="1:9" ht="15">
      <c r="A47" s="14" t="s">
        <v>46</v>
      </c>
      <c r="B47" s="15">
        <v>130.85</v>
      </c>
      <c r="C47" s="15">
        <v>-12.467</v>
      </c>
      <c r="D47" s="15">
        <v>0.4812</v>
      </c>
      <c r="E47" s="15">
        <v>0.1178</v>
      </c>
      <c r="F47" s="15">
        <v>0.09</v>
      </c>
      <c r="G47" s="15">
        <v>0.5582</v>
      </c>
      <c r="H47" s="15">
        <v>494.78</v>
      </c>
      <c r="I47" s="15">
        <v>259.01</v>
      </c>
    </row>
    <row r="48" spans="1:9" ht="15">
      <c r="A48" s="14" t="s">
        <v>47</v>
      </c>
      <c r="B48" s="15">
        <v>6.9331</v>
      </c>
      <c r="C48" s="15">
        <v>53.3264</v>
      </c>
      <c r="D48" s="15">
        <v>0.4632</v>
      </c>
      <c r="E48" s="15">
        <v>0.1679</v>
      </c>
      <c r="F48" s="15">
        <v>0.4073</v>
      </c>
      <c r="G48" s="15">
        <v>0.4978</v>
      </c>
      <c r="H48" s="15">
        <v>3.3946</v>
      </c>
      <c r="I48" s="15">
        <v>3.413</v>
      </c>
    </row>
    <row r="49" spans="1:9" ht="15">
      <c r="A49" s="14" t="s">
        <v>48</v>
      </c>
      <c r="B49" s="15">
        <v>4.7464</v>
      </c>
      <c r="C49" s="15">
        <v>52.965</v>
      </c>
      <c r="D49" s="15">
        <v>0.456</v>
      </c>
      <c r="E49" s="15">
        <v>0.1371</v>
      </c>
      <c r="F49" s="15">
        <v>0.2749</v>
      </c>
      <c r="G49" s="15">
        <v>0.4902</v>
      </c>
      <c r="H49" s="15">
        <v>5.9486</v>
      </c>
      <c r="I49" s="15">
        <v>6.1649</v>
      </c>
    </row>
    <row r="50" spans="1:9" ht="15">
      <c r="A50" s="14" t="s">
        <v>49</v>
      </c>
      <c r="B50" s="15">
        <v>1.3225</v>
      </c>
      <c r="C50" s="15">
        <v>51.1144</v>
      </c>
      <c r="D50" s="15">
        <v>0.4445</v>
      </c>
      <c r="E50" s="15">
        <v>0.1453</v>
      </c>
      <c r="F50" s="15">
        <v>0.1493</v>
      </c>
      <c r="G50" s="15">
        <v>0.5152</v>
      </c>
      <c r="H50" s="15">
        <v>31.539</v>
      </c>
      <c r="I50" s="15">
        <v>28.491</v>
      </c>
    </row>
    <row r="51" spans="1:9" ht="15">
      <c r="A51" s="14" t="s">
        <v>50</v>
      </c>
      <c r="B51" s="15">
        <v>-66.985</v>
      </c>
      <c r="C51" s="15">
        <v>44.9033</v>
      </c>
      <c r="D51" s="15">
        <v>0.3801</v>
      </c>
      <c r="E51" s="15">
        <v>0.2009</v>
      </c>
      <c r="F51" s="15">
        <v>0.0922</v>
      </c>
      <c r="G51" s="15">
        <v>0.5989</v>
      </c>
      <c r="H51" s="15">
        <v>660.12</v>
      </c>
      <c r="I51" s="15">
        <v>225.96</v>
      </c>
    </row>
    <row r="52" spans="1:9" ht="15">
      <c r="A52" s="14" t="s">
        <v>51</v>
      </c>
      <c r="B52" s="15">
        <v>-116.6333</v>
      </c>
      <c r="C52" s="15">
        <v>31.85</v>
      </c>
      <c r="D52" s="15">
        <v>0.4428</v>
      </c>
      <c r="E52" s="15">
        <v>0.1258</v>
      </c>
      <c r="F52" s="15">
        <v>0.0596</v>
      </c>
      <c r="G52" s="15">
        <v>0.5754</v>
      </c>
      <c r="H52" s="15">
        <v>15498</v>
      </c>
      <c r="I52" s="15">
        <v>4377.4</v>
      </c>
    </row>
    <row r="53" spans="1:9" ht="15">
      <c r="A53" s="14" t="s">
        <v>52</v>
      </c>
      <c r="B53" s="15">
        <v>8.4333</v>
      </c>
      <c r="C53" s="15">
        <v>55.4667</v>
      </c>
      <c r="D53" s="15">
        <v>0.4305</v>
      </c>
      <c r="E53" s="15">
        <v>0.1832</v>
      </c>
      <c r="F53" s="15">
        <v>0.4217</v>
      </c>
      <c r="G53" s="15">
        <v>0.4703</v>
      </c>
      <c r="H53" s="15">
        <v>3.0497</v>
      </c>
      <c r="I53" s="15">
        <v>3.2725</v>
      </c>
    </row>
    <row r="54" spans="1:9" ht="15">
      <c r="A54" s="14" t="s">
        <v>53</v>
      </c>
      <c r="B54" s="15">
        <v>121.9</v>
      </c>
      <c r="C54" s="15">
        <v>-33.867</v>
      </c>
      <c r="D54" s="15">
        <v>0.4904</v>
      </c>
      <c r="E54" s="15">
        <v>0.125</v>
      </c>
      <c r="F54" s="15">
        <v>0.0992</v>
      </c>
      <c r="G54" s="15">
        <v>0.569</v>
      </c>
      <c r="H54" s="15">
        <v>309.49</v>
      </c>
      <c r="I54" s="15">
        <v>154.33</v>
      </c>
    </row>
    <row r="55" spans="1:9" ht="15">
      <c r="A55" s="14" t="s">
        <v>54</v>
      </c>
      <c r="B55" s="15">
        <v>-4.9832</v>
      </c>
      <c r="C55" s="15">
        <v>52.0137</v>
      </c>
      <c r="D55" s="15">
        <v>0.4031</v>
      </c>
      <c r="E55" s="15">
        <v>0.1204</v>
      </c>
      <c r="F55" s="15">
        <v>0.1255</v>
      </c>
      <c r="G55" s="15">
        <v>0.4608</v>
      </c>
      <c r="H55" s="15">
        <v>39.327</v>
      </c>
      <c r="I55" s="15">
        <v>53.74</v>
      </c>
    </row>
    <row r="56" spans="1:9" ht="15">
      <c r="A56" s="14" t="s">
        <v>55</v>
      </c>
      <c r="B56" s="15">
        <v>151.233</v>
      </c>
      <c r="C56" s="15">
        <v>-33.85</v>
      </c>
      <c r="D56" s="15">
        <v>0.5104</v>
      </c>
      <c r="E56" s="15">
        <v>0.1293</v>
      </c>
      <c r="F56" s="15">
        <v>0.0648</v>
      </c>
      <c r="G56" s="15">
        <v>0.6395</v>
      </c>
      <c r="H56" s="15">
        <v>19369</v>
      </c>
      <c r="I56" s="15">
        <v>2249.1</v>
      </c>
    </row>
    <row r="57" spans="1:9" ht="15">
      <c r="A57" s="14" t="s">
        <v>56</v>
      </c>
      <c r="B57" s="15">
        <v>-80.9017</v>
      </c>
      <c r="C57" s="15">
        <v>32.0333</v>
      </c>
      <c r="D57" s="15">
        <v>0.5449</v>
      </c>
      <c r="E57" s="15">
        <v>0.1443</v>
      </c>
      <c r="F57" s="15">
        <v>0.0804</v>
      </c>
      <c r="G57" s="15">
        <v>0.6745</v>
      </c>
      <c r="H57" s="15">
        <v>4415.1</v>
      </c>
      <c r="I57" s="15">
        <v>503.66</v>
      </c>
    </row>
    <row r="58" spans="1:9" ht="15">
      <c r="A58" s="14" t="s">
        <v>57</v>
      </c>
      <c r="B58" s="15">
        <v>115.733</v>
      </c>
      <c r="C58" s="15">
        <v>-32.05</v>
      </c>
      <c r="D58" s="15">
        <v>0.4854</v>
      </c>
      <c r="E58" s="15">
        <v>0.1275</v>
      </c>
      <c r="F58" s="15">
        <v>0.1215</v>
      </c>
      <c r="G58" s="15">
        <v>0.5523</v>
      </c>
      <c r="H58" s="15">
        <v>94.138</v>
      </c>
      <c r="I58" s="15">
        <v>61.203</v>
      </c>
    </row>
    <row r="59" spans="1:9" ht="15">
      <c r="A59" s="14" t="s">
        <v>58</v>
      </c>
      <c r="B59" s="15">
        <v>-123.451</v>
      </c>
      <c r="C59" s="15">
        <v>48.769</v>
      </c>
      <c r="D59" s="15">
        <v>0.3751</v>
      </c>
      <c r="E59" s="15">
        <v>0.1136</v>
      </c>
      <c r="F59" s="15">
        <v>0.1203</v>
      </c>
      <c r="G59" s="15">
        <v>0.4287</v>
      </c>
      <c r="H59" s="15">
        <v>35.251</v>
      </c>
      <c r="I59" s="15">
        <v>63.74</v>
      </c>
    </row>
    <row r="60" spans="1:9" ht="15">
      <c r="A60" s="14" t="s">
        <v>59</v>
      </c>
      <c r="B60" s="15">
        <v>-94.7933</v>
      </c>
      <c r="C60" s="15">
        <v>29.31</v>
      </c>
      <c r="D60" s="15">
        <v>0.5154</v>
      </c>
      <c r="E60" s="15">
        <v>0.1315</v>
      </c>
      <c r="F60" s="15">
        <v>0.1846</v>
      </c>
      <c r="G60" s="15">
        <v>0.5622</v>
      </c>
      <c r="H60" s="15">
        <v>21.028</v>
      </c>
      <c r="I60" s="15">
        <v>15.012</v>
      </c>
    </row>
    <row r="61" spans="1:9" ht="15">
      <c r="A61" s="14" t="s">
        <v>60</v>
      </c>
      <c r="B61" s="15">
        <v>144.433</v>
      </c>
      <c r="C61" s="15">
        <v>-38.167</v>
      </c>
      <c r="D61" s="15">
        <v>0.4454</v>
      </c>
      <c r="E61" s="15">
        <v>0.0963</v>
      </c>
      <c r="F61" s="15">
        <v>0.0769</v>
      </c>
      <c r="G61" s="15">
        <v>0.5057</v>
      </c>
      <c r="H61" s="15">
        <v>716</v>
      </c>
      <c r="I61" s="15">
        <v>664.96</v>
      </c>
    </row>
    <row r="62" spans="1:9" ht="15">
      <c r="A62" s="14" t="s">
        <v>61</v>
      </c>
      <c r="B62" s="15">
        <v>146.85</v>
      </c>
      <c r="C62" s="15">
        <v>-41.133</v>
      </c>
      <c r="D62" s="15">
        <v>0.4779</v>
      </c>
      <c r="E62" s="15">
        <v>0.127</v>
      </c>
      <c r="F62" s="15">
        <v>0.0975</v>
      </c>
      <c r="G62" s="15">
        <v>0.5606</v>
      </c>
      <c r="H62" s="15">
        <v>313.39</v>
      </c>
      <c r="I62" s="15">
        <v>168.35</v>
      </c>
    </row>
    <row r="63" spans="1:9" ht="15">
      <c r="A63" s="14" t="s">
        <v>62</v>
      </c>
      <c r="B63" s="15">
        <v>114.583</v>
      </c>
      <c r="C63" s="15">
        <v>-28.783</v>
      </c>
      <c r="D63" s="15">
        <v>0.4836</v>
      </c>
      <c r="E63" s="15">
        <v>0.1261</v>
      </c>
      <c r="F63" s="15">
        <v>0.092</v>
      </c>
      <c r="G63" s="15">
        <v>0.57</v>
      </c>
      <c r="H63" s="15">
        <v>490.45</v>
      </c>
      <c r="I63" s="15">
        <v>229.15</v>
      </c>
    </row>
    <row r="64" spans="1:9" ht="15">
      <c r="A64" s="14" t="s">
        <v>63</v>
      </c>
      <c r="B64" s="15">
        <v>144.65</v>
      </c>
      <c r="C64" s="15">
        <v>13.4333</v>
      </c>
      <c r="D64" s="15">
        <v>0.5087</v>
      </c>
      <c r="E64" s="15">
        <v>0.1327</v>
      </c>
      <c r="F64" s="15">
        <v>0.0595</v>
      </c>
      <c r="G64" s="15">
        <v>0.6567</v>
      </c>
      <c r="H64" s="15">
        <v>62589</v>
      </c>
      <c r="I64" s="15">
        <v>4485.1</v>
      </c>
    </row>
    <row r="65" spans="1:9" ht="15">
      <c r="A65" s="14" t="s">
        <v>64</v>
      </c>
      <c r="B65" s="15">
        <v>140.7333</v>
      </c>
      <c r="C65" s="15">
        <v>41.7833</v>
      </c>
      <c r="D65" s="15">
        <v>0.4392</v>
      </c>
      <c r="E65" s="15">
        <v>0.1343</v>
      </c>
      <c r="F65" s="15">
        <v>0.0665</v>
      </c>
      <c r="G65" s="15">
        <v>0.575</v>
      </c>
      <c r="H65" s="15">
        <v>5707.2</v>
      </c>
      <c r="I65" s="15">
        <v>1848</v>
      </c>
    </row>
    <row r="66" spans="1:9" ht="15">
      <c r="A66" s="14" t="s">
        <v>65</v>
      </c>
      <c r="B66" s="15">
        <v>-63.5833</v>
      </c>
      <c r="C66" s="15">
        <v>44.6667</v>
      </c>
      <c r="D66" s="15">
        <v>0.539</v>
      </c>
      <c r="E66" s="15">
        <v>0.1902</v>
      </c>
      <c r="F66" s="15">
        <v>0.1027</v>
      </c>
      <c r="G66" s="15">
        <v>0.7151</v>
      </c>
      <c r="H66" s="15">
        <v>1053.7</v>
      </c>
      <c r="I66" s="15">
        <v>129.9</v>
      </c>
    </row>
    <row r="67" spans="1:9" ht="15">
      <c r="A67" s="14" t="s">
        <v>66</v>
      </c>
      <c r="B67" s="15">
        <v>9.1167</v>
      </c>
      <c r="C67" s="15">
        <v>63.4333</v>
      </c>
      <c r="D67" s="15">
        <v>0.128</v>
      </c>
      <c r="E67" s="15">
        <v>0.114</v>
      </c>
      <c r="F67" s="15">
        <v>0.1236</v>
      </c>
      <c r="G67" s="15">
        <v>0.1806</v>
      </c>
      <c r="H67" s="15">
        <v>4.3079</v>
      </c>
      <c r="I67" s="15">
        <v>57.069</v>
      </c>
    </row>
    <row r="68" spans="1:9" ht="15">
      <c r="A68" s="14" t="s">
        <v>67</v>
      </c>
      <c r="B68" s="15">
        <v>-2.9118</v>
      </c>
      <c r="C68" s="15">
        <v>54.0334</v>
      </c>
      <c r="D68" s="15">
        <v>0.3322</v>
      </c>
      <c r="E68" s="15">
        <v>0.0877</v>
      </c>
      <c r="F68" s="15">
        <v>0.1737</v>
      </c>
      <c r="G68" s="15">
        <v>0.3543</v>
      </c>
      <c r="H68" s="15">
        <v>7.689</v>
      </c>
      <c r="I68" s="15">
        <v>17.784</v>
      </c>
    </row>
    <row r="69" spans="1:9" ht="15">
      <c r="A69" s="14" t="s">
        <v>68</v>
      </c>
      <c r="B69" s="15">
        <v>-155.0667</v>
      </c>
      <c r="C69" s="15">
        <v>19.7333</v>
      </c>
      <c r="D69" s="15">
        <v>0.5066</v>
      </c>
      <c r="E69" s="15">
        <v>0.1356</v>
      </c>
      <c r="F69" s="15">
        <v>0.0616</v>
      </c>
      <c r="G69" s="15">
        <v>0.6557</v>
      </c>
      <c r="H69" s="15">
        <v>41724</v>
      </c>
      <c r="I69" s="15">
        <v>3335.9</v>
      </c>
    </row>
    <row r="70" spans="1:9" ht="15">
      <c r="A70" s="14" t="s">
        <v>69</v>
      </c>
      <c r="B70" s="15">
        <v>147.333</v>
      </c>
      <c r="C70" s="15">
        <v>-42.883</v>
      </c>
      <c r="D70" s="15">
        <v>0.4987</v>
      </c>
      <c r="E70" s="15">
        <v>0.1307</v>
      </c>
      <c r="F70" s="15">
        <v>0.0915</v>
      </c>
      <c r="G70" s="15">
        <v>0.592</v>
      </c>
      <c r="H70" s="15">
        <v>644.4</v>
      </c>
      <c r="I70" s="15">
        <v>235.84</v>
      </c>
    </row>
    <row r="71" spans="1:9" ht="15">
      <c r="A71" s="14" t="s">
        <v>70</v>
      </c>
      <c r="B71" s="15">
        <v>4.12</v>
      </c>
      <c r="C71" s="15">
        <v>51.9775</v>
      </c>
      <c r="D71" s="15">
        <v>0.4318</v>
      </c>
      <c r="E71" s="15">
        <v>0.1324</v>
      </c>
      <c r="F71" s="15">
        <v>0.2153</v>
      </c>
      <c r="G71" s="15">
        <v>0.4725</v>
      </c>
      <c r="H71" s="15">
        <v>8.9813</v>
      </c>
      <c r="I71" s="15">
        <v>10.205</v>
      </c>
    </row>
    <row r="72" spans="1:9" ht="15">
      <c r="A72" s="14" t="s">
        <v>71</v>
      </c>
      <c r="B72" s="15">
        <v>-4.6311</v>
      </c>
      <c r="C72" s="15">
        <v>53.3078</v>
      </c>
      <c r="D72" s="15">
        <v>0.3747</v>
      </c>
      <c r="E72" s="15">
        <v>0.1274</v>
      </c>
      <c r="F72" s="15">
        <v>0.1258</v>
      </c>
      <c r="G72" s="15">
        <v>0.4392</v>
      </c>
      <c r="H72" s="15">
        <v>32.843</v>
      </c>
      <c r="I72" s="15">
        <v>53.244</v>
      </c>
    </row>
    <row r="73" spans="1:9" ht="15">
      <c r="A73" s="14" t="s">
        <v>72</v>
      </c>
      <c r="B73" s="15">
        <v>25.9833</v>
      </c>
      <c r="C73" s="15">
        <v>70.9833</v>
      </c>
      <c r="D73" s="15">
        <v>0.2141</v>
      </c>
      <c r="E73" s="15">
        <v>0.1504</v>
      </c>
      <c r="F73" s="15">
        <v>0.1159</v>
      </c>
      <c r="G73" s="15">
        <v>0.3117</v>
      </c>
      <c r="H73" s="15">
        <v>14.702</v>
      </c>
      <c r="I73" s="15">
        <v>74.611</v>
      </c>
    </row>
    <row r="74" spans="1:9" ht="15">
      <c r="A74" s="14" t="s">
        <v>73</v>
      </c>
      <c r="B74" s="15">
        <v>-157.8667</v>
      </c>
      <c r="C74" s="15">
        <v>21.3067</v>
      </c>
      <c r="D74" s="15">
        <v>0.498</v>
      </c>
      <c r="E74" s="15">
        <v>0.1341</v>
      </c>
      <c r="F74" s="15">
        <v>0.0575</v>
      </c>
      <c r="G74" s="15">
        <v>0.6545</v>
      </c>
      <c r="H74" s="15">
        <v>88337</v>
      </c>
      <c r="I74" s="15">
        <v>6006.3</v>
      </c>
    </row>
    <row r="75" spans="1:9" ht="15">
      <c r="A75" s="14" t="s">
        <v>74</v>
      </c>
      <c r="B75" s="15">
        <v>131.6833</v>
      </c>
      <c r="C75" s="15">
        <v>32.4167</v>
      </c>
      <c r="D75" s="15">
        <v>0.4765</v>
      </c>
      <c r="E75" s="15">
        <v>0.1649</v>
      </c>
      <c r="F75" s="15">
        <v>0.1158</v>
      </c>
      <c r="G75" s="15">
        <v>0.5939</v>
      </c>
      <c r="H75" s="15">
        <v>169.02</v>
      </c>
      <c r="I75" s="15">
        <v>75.083</v>
      </c>
    </row>
    <row r="76" spans="1:9" ht="15">
      <c r="A76" s="14" t="s">
        <v>75</v>
      </c>
      <c r="B76" s="15">
        <v>-43.165</v>
      </c>
      <c r="C76" s="15">
        <v>-22.8967</v>
      </c>
      <c r="D76" s="15">
        <v>0.4674</v>
      </c>
      <c r="E76" s="15">
        <v>0.128</v>
      </c>
      <c r="F76" s="15">
        <v>0.1197</v>
      </c>
      <c r="G76" s="15">
        <v>0.5358</v>
      </c>
      <c r="H76" s="15">
        <v>87.851</v>
      </c>
      <c r="I76" s="15">
        <v>65.13</v>
      </c>
    </row>
    <row r="77" spans="1:9" ht="15">
      <c r="A77" s="14" t="s">
        <v>76</v>
      </c>
      <c r="B77" s="15">
        <v>-0.1869</v>
      </c>
      <c r="C77" s="15">
        <v>53.6329</v>
      </c>
      <c r="D77" s="15">
        <v>0.4394</v>
      </c>
      <c r="E77" s="15">
        <v>0.1482</v>
      </c>
      <c r="F77" s="15">
        <v>0.2036</v>
      </c>
      <c r="G77" s="15">
        <v>0.4933</v>
      </c>
      <c r="H77" s="15">
        <v>11.276</v>
      </c>
      <c r="I77" s="15">
        <v>11.653</v>
      </c>
    </row>
    <row r="78" spans="1:9" ht="15">
      <c r="A78" s="14" t="s">
        <v>77</v>
      </c>
      <c r="B78" s="15">
        <v>124.15</v>
      </c>
      <c r="C78" s="15">
        <v>24.3333</v>
      </c>
      <c r="D78" s="15">
        <v>0.5087</v>
      </c>
      <c r="E78" s="15">
        <v>0.141</v>
      </c>
      <c r="F78" s="15">
        <v>0.1181</v>
      </c>
      <c r="G78" s="15">
        <v>0.5929</v>
      </c>
      <c r="H78" s="15">
        <v>151.7</v>
      </c>
      <c r="I78" s="15">
        <v>69.066</v>
      </c>
    </row>
    <row r="79" spans="1:9" ht="15">
      <c r="A79" s="14" t="s">
        <v>78</v>
      </c>
      <c r="B79" s="15">
        <v>-169.53</v>
      </c>
      <c r="C79" s="15">
        <v>16.7383</v>
      </c>
      <c r="D79" s="15">
        <v>0.5212</v>
      </c>
      <c r="E79" s="15">
        <v>0.139</v>
      </c>
      <c r="F79" s="15">
        <v>0.0765</v>
      </c>
      <c r="G79" s="15">
        <v>0.6474</v>
      </c>
      <c r="H79" s="15">
        <v>4728.4</v>
      </c>
      <c r="I79" s="15">
        <v>688.59</v>
      </c>
    </row>
    <row r="80" spans="1:9" ht="15">
      <c r="A80" s="14" t="s">
        <v>79</v>
      </c>
      <c r="B80" s="15">
        <v>-156.4667</v>
      </c>
      <c r="C80" s="15">
        <v>20.9</v>
      </c>
      <c r="D80" s="15">
        <v>0.5022</v>
      </c>
      <c r="E80" s="15">
        <v>0.1335</v>
      </c>
      <c r="F80" s="15">
        <v>0.0506</v>
      </c>
      <c r="G80" s="15">
        <v>0.6783</v>
      </c>
      <c r="H80" s="15">
        <v>665240</v>
      </c>
      <c r="I80" s="15">
        <v>19592</v>
      </c>
    </row>
    <row r="81" spans="1:9" ht="15">
      <c r="A81" s="14" t="s">
        <v>80</v>
      </c>
      <c r="B81" s="15">
        <v>-131.625</v>
      </c>
      <c r="C81" s="15">
        <v>55.3333</v>
      </c>
      <c r="D81" s="15">
        <v>0.2203</v>
      </c>
      <c r="E81" s="15">
        <v>0.1322</v>
      </c>
      <c r="F81" s="15">
        <v>0.1394</v>
      </c>
      <c r="G81" s="15">
        <v>0.283</v>
      </c>
      <c r="H81" s="15">
        <v>7.6107</v>
      </c>
      <c r="I81" s="15">
        <v>36.102</v>
      </c>
    </row>
    <row r="82" spans="1:9" ht="15">
      <c r="A82" s="14" t="s">
        <v>81</v>
      </c>
      <c r="B82" s="15">
        <v>-81.8083</v>
      </c>
      <c r="C82" s="15">
        <v>24.5533</v>
      </c>
      <c r="D82" s="15">
        <v>0.5359</v>
      </c>
      <c r="E82" s="15">
        <v>0.1321</v>
      </c>
      <c r="F82" s="15">
        <v>0.0575</v>
      </c>
      <c r="G82" s="15">
        <v>0.6877</v>
      </c>
      <c r="H82" s="15">
        <v>155840</v>
      </c>
      <c r="I82" s="15">
        <v>5965</v>
      </c>
    </row>
    <row r="83" spans="1:9" ht="15">
      <c r="A83" s="14" t="s">
        <v>82</v>
      </c>
      <c r="B83" s="15">
        <v>135.7833</v>
      </c>
      <c r="C83" s="15">
        <v>33.4667</v>
      </c>
      <c r="D83" s="15">
        <v>0.4495</v>
      </c>
      <c r="E83" s="15">
        <v>0.1185</v>
      </c>
      <c r="F83" s="15">
        <v>0.0913</v>
      </c>
      <c r="G83" s="15">
        <v>0.5264</v>
      </c>
      <c r="H83" s="15">
        <v>318.8</v>
      </c>
      <c r="I83" s="15">
        <v>238.84</v>
      </c>
    </row>
    <row r="84" spans="1:9" ht="15">
      <c r="A84" s="14" t="s">
        <v>83</v>
      </c>
      <c r="B84" s="15">
        <v>144.3833</v>
      </c>
      <c r="C84" s="15">
        <v>42.9667</v>
      </c>
      <c r="D84" s="15">
        <v>0.4146</v>
      </c>
      <c r="E84" s="15">
        <v>0.117</v>
      </c>
      <c r="F84" s="15">
        <v>0.0627</v>
      </c>
      <c r="G84" s="15">
        <v>0.5237</v>
      </c>
      <c r="H84" s="15">
        <v>4226.2</v>
      </c>
      <c r="I84" s="15">
        <v>2895.8</v>
      </c>
    </row>
    <row r="85" spans="1:9" ht="15">
      <c r="A85" s="14" t="s">
        <v>84</v>
      </c>
      <c r="B85" s="15">
        <v>167.7333</v>
      </c>
      <c r="C85" s="15">
        <v>8.7333</v>
      </c>
      <c r="D85" s="15">
        <v>0.521</v>
      </c>
      <c r="E85" s="15">
        <v>0.128</v>
      </c>
      <c r="F85" s="15">
        <v>0.052</v>
      </c>
      <c r="G85" s="15">
        <v>0.6785</v>
      </c>
      <c r="H85" s="15">
        <v>467440</v>
      </c>
      <c r="I85" s="15">
        <v>15061</v>
      </c>
    </row>
    <row r="86" spans="1:9" ht="15">
      <c r="A86" s="14" t="s">
        <v>85</v>
      </c>
      <c r="B86" s="15">
        <v>-8.4</v>
      </c>
      <c r="C86" s="15">
        <v>43.3667</v>
      </c>
      <c r="D86" s="15">
        <v>0.4414</v>
      </c>
      <c r="E86" s="15">
        <v>0.1307</v>
      </c>
      <c r="F86" s="15">
        <v>0.0961</v>
      </c>
      <c r="G86" s="15">
        <v>0.5302</v>
      </c>
      <c r="H86" s="15">
        <v>248.46</v>
      </c>
      <c r="I86" s="15">
        <v>181.4</v>
      </c>
    </row>
    <row r="87" spans="1:9" ht="15">
      <c r="A87" s="14" t="s">
        <v>86</v>
      </c>
      <c r="B87" s="15">
        <v>-80.9167</v>
      </c>
      <c r="C87" s="15">
        <v>-2.2</v>
      </c>
      <c r="D87" s="15">
        <v>0.4403</v>
      </c>
      <c r="E87" s="15">
        <v>0.1243</v>
      </c>
      <c r="F87" s="15">
        <v>0.086</v>
      </c>
      <c r="G87" s="15">
        <v>0.5303</v>
      </c>
      <c r="H87" s="15">
        <v>477.65</v>
      </c>
      <c r="I87" s="15">
        <v>335.87</v>
      </c>
    </row>
    <row r="88" spans="1:9" ht="15">
      <c r="A88" s="14" t="s">
        <v>87</v>
      </c>
      <c r="B88" s="15">
        <v>-1.14</v>
      </c>
      <c r="C88" s="15">
        <v>60.155</v>
      </c>
      <c r="D88" s="15">
        <v>0.3626</v>
      </c>
      <c r="E88" s="15">
        <v>0.1473</v>
      </c>
      <c r="F88" s="15">
        <v>0.1073</v>
      </c>
      <c r="G88" s="15">
        <v>0.4637</v>
      </c>
      <c r="H88" s="15">
        <v>75.277</v>
      </c>
      <c r="I88" s="15">
        <v>105.61</v>
      </c>
    </row>
    <row r="89" spans="1:9" ht="15">
      <c r="A89" s="14" t="s">
        <v>88</v>
      </c>
      <c r="B89" s="15">
        <v>-75.12</v>
      </c>
      <c r="C89" s="15">
        <v>38.7817</v>
      </c>
      <c r="D89" s="15">
        <v>0.6244</v>
      </c>
      <c r="E89" s="15">
        <v>0.1534</v>
      </c>
      <c r="F89" s="15">
        <v>0.1611</v>
      </c>
      <c r="G89" s="15">
        <v>0.6974</v>
      </c>
      <c r="H89" s="15">
        <v>75.858</v>
      </c>
      <c r="I89" s="15">
        <v>22.276</v>
      </c>
    </row>
    <row r="90" spans="1:9" ht="15">
      <c r="A90" s="14" t="s">
        <v>89</v>
      </c>
      <c r="B90" s="15">
        <v>-118.2717</v>
      </c>
      <c r="C90" s="15">
        <v>33.72</v>
      </c>
      <c r="D90" s="15">
        <v>0.354</v>
      </c>
      <c r="E90" s="15">
        <v>0.1298</v>
      </c>
      <c r="F90" s="15">
        <v>0.0566</v>
      </c>
      <c r="G90" s="15">
        <v>0.5029</v>
      </c>
      <c r="H90" s="15">
        <v>7267.9</v>
      </c>
      <c r="I90" s="15">
        <v>6901.3</v>
      </c>
    </row>
    <row r="91" spans="1:9" ht="15">
      <c r="A91" s="14" t="s">
        <v>90</v>
      </c>
      <c r="B91" s="15">
        <v>-64.8833</v>
      </c>
      <c r="C91" s="15">
        <v>47.0833</v>
      </c>
      <c r="D91" s="15">
        <v>0.4733</v>
      </c>
      <c r="E91" s="15">
        <v>0.3271</v>
      </c>
      <c r="F91" s="15">
        <v>0.1568</v>
      </c>
      <c r="G91" s="15">
        <v>0.8145</v>
      </c>
      <c r="H91" s="15">
        <v>180.32</v>
      </c>
      <c r="I91" s="15">
        <v>24.263</v>
      </c>
    </row>
    <row r="92" spans="1:9" ht="15">
      <c r="A92" s="14" t="s">
        <v>91</v>
      </c>
      <c r="B92" s="15">
        <v>1.7516</v>
      </c>
      <c r="C92" s="15">
        <v>52.482</v>
      </c>
      <c r="D92" s="15">
        <v>0.4869</v>
      </c>
      <c r="E92" s="15">
        <v>0.1583</v>
      </c>
      <c r="F92" s="15">
        <v>0.2383</v>
      </c>
      <c r="G92" s="15">
        <v>0.5395</v>
      </c>
      <c r="H92" s="15">
        <v>9.6207</v>
      </c>
      <c r="I92" s="15">
        <v>8.1515</v>
      </c>
    </row>
    <row r="93" spans="1:9" ht="15">
      <c r="A93" s="14" t="s">
        <v>92</v>
      </c>
      <c r="B93" s="15">
        <v>5.1167</v>
      </c>
      <c r="C93" s="15">
        <v>61.9333</v>
      </c>
      <c r="D93" s="15">
        <v>0.2517</v>
      </c>
      <c r="E93" s="15">
        <v>0.1461</v>
      </c>
      <c r="F93" s="15">
        <v>0.1316</v>
      </c>
      <c r="G93" s="15">
        <v>0.3328</v>
      </c>
      <c r="H93" s="15">
        <v>12.541</v>
      </c>
      <c r="I93" s="15">
        <v>44.681</v>
      </c>
    </row>
    <row r="94" spans="1:9" ht="15">
      <c r="A94" s="14" t="s">
        <v>93</v>
      </c>
      <c r="B94" s="15">
        <v>-67.0467</v>
      </c>
      <c r="C94" s="15">
        <v>17.9717</v>
      </c>
      <c r="D94" s="15">
        <v>0.4914</v>
      </c>
      <c r="E94" s="15">
        <v>0.1234</v>
      </c>
      <c r="F94" s="15">
        <v>0.0553</v>
      </c>
      <c r="G94" s="15">
        <v>0.6291</v>
      </c>
      <c r="H94" s="15">
        <v>86887</v>
      </c>
      <c r="I94" s="15">
        <v>8422.7</v>
      </c>
    </row>
    <row r="95" spans="1:9" ht="15">
      <c r="A95" s="14" t="s">
        <v>94</v>
      </c>
      <c r="B95" s="15">
        <v>137.6167</v>
      </c>
      <c r="C95" s="15">
        <v>34.6833</v>
      </c>
      <c r="D95" s="15">
        <v>0.4314</v>
      </c>
      <c r="E95" s="15">
        <v>0.1146</v>
      </c>
      <c r="F95" s="15">
        <v>0.1341</v>
      </c>
      <c r="G95" s="15">
        <v>0.4804</v>
      </c>
      <c r="H95" s="15">
        <v>35.955</v>
      </c>
      <c r="I95" s="15">
        <v>41.623</v>
      </c>
    </row>
    <row r="96" spans="1:9" ht="15">
      <c r="A96" s="14" t="s">
        <v>95</v>
      </c>
      <c r="B96" s="15">
        <v>171.3733</v>
      </c>
      <c r="C96" s="15">
        <v>7.1067</v>
      </c>
      <c r="D96" s="15">
        <v>0.5165</v>
      </c>
      <c r="E96" s="15">
        <v>0.1267</v>
      </c>
      <c r="F96" s="15">
        <v>0.0496</v>
      </c>
      <c r="G96" s="15">
        <v>0.6781</v>
      </c>
      <c r="H96" s="15">
        <v>855920</v>
      </c>
      <c r="I96" s="15">
        <v>23661</v>
      </c>
    </row>
    <row r="97" spans="1:9" ht="15">
      <c r="A97" s="14" t="s">
        <v>96</v>
      </c>
      <c r="B97" s="15">
        <v>134.4833</v>
      </c>
      <c r="C97" s="15">
        <v>7.3333</v>
      </c>
      <c r="D97" s="15">
        <v>0.5061</v>
      </c>
      <c r="E97" s="15">
        <v>0.1232</v>
      </c>
      <c r="F97" s="15">
        <v>0.0685</v>
      </c>
      <c r="G97" s="15">
        <v>0.6168</v>
      </c>
      <c r="H97" s="15">
        <v>8096.3</v>
      </c>
      <c r="I97" s="15">
        <v>1473</v>
      </c>
    </row>
    <row r="98" spans="1:9" ht="15">
      <c r="A98" s="14" t="s">
        <v>97</v>
      </c>
      <c r="B98" s="15">
        <v>-7.33</v>
      </c>
      <c r="C98" s="15">
        <v>55.3717</v>
      </c>
      <c r="D98" s="15">
        <v>0.3213</v>
      </c>
      <c r="E98" s="15">
        <v>0.1501</v>
      </c>
      <c r="F98" s="15">
        <v>0.1116</v>
      </c>
      <c r="G98" s="15">
        <v>0.4223</v>
      </c>
      <c r="H98" s="15">
        <v>43.996</v>
      </c>
      <c r="I98" s="15">
        <v>88.285</v>
      </c>
    </row>
    <row r="99" spans="1:9" ht="15">
      <c r="A99" s="14" t="s">
        <v>98</v>
      </c>
      <c r="B99" s="15">
        <v>-81.4317</v>
      </c>
      <c r="C99" s="15">
        <v>30.395</v>
      </c>
      <c r="D99" s="15">
        <v>0.5551</v>
      </c>
      <c r="E99" s="15">
        <v>0.1425</v>
      </c>
      <c r="F99" s="15">
        <v>0.0694</v>
      </c>
      <c r="G99" s="15">
        <v>0.7014</v>
      </c>
      <c r="H99" s="15">
        <v>24484</v>
      </c>
      <c r="I99" s="15">
        <v>1344.4</v>
      </c>
    </row>
    <row r="100" spans="1:9" ht="15">
      <c r="A100" s="14" t="s">
        <v>99</v>
      </c>
      <c r="B100" s="15">
        <v>139.8333</v>
      </c>
      <c r="C100" s="15">
        <v>34.9167</v>
      </c>
      <c r="D100" s="15">
        <v>0.4637</v>
      </c>
      <c r="E100" s="15">
        <v>0.1484</v>
      </c>
      <c r="F100" s="15">
        <v>0.0714</v>
      </c>
      <c r="G100" s="15">
        <v>0.6179</v>
      </c>
      <c r="H100" s="15">
        <v>5732.2</v>
      </c>
      <c r="I100" s="15">
        <v>1099.7</v>
      </c>
    </row>
    <row r="101" spans="1:9" ht="15">
      <c r="A101" s="14" t="s">
        <v>100</v>
      </c>
      <c r="B101" s="15">
        <v>-177.3667</v>
      </c>
      <c r="C101" s="15">
        <v>28.2167</v>
      </c>
      <c r="D101" s="15">
        <v>0.5403</v>
      </c>
      <c r="E101" s="15">
        <v>0.1478</v>
      </c>
      <c r="F101" s="15">
        <v>0.1168</v>
      </c>
      <c r="G101" s="15">
        <v>0.6338</v>
      </c>
      <c r="H101" s="15">
        <v>227.25</v>
      </c>
      <c r="I101" s="15">
        <v>72.29</v>
      </c>
    </row>
    <row r="102" spans="1:9" ht="15">
      <c r="A102" s="14" t="s">
        <v>101</v>
      </c>
      <c r="B102" s="15">
        <v>-5.0143</v>
      </c>
      <c r="C102" s="15">
        <v>51.7023</v>
      </c>
      <c r="D102" s="15">
        <v>0.4117</v>
      </c>
      <c r="E102" s="15">
        <v>0.1185</v>
      </c>
      <c r="F102" s="15">
        <v>0.1214</v>
      </c>
      <c r="G102" s="15">
        <v>0.4695</v>
      </c>
      <c r="H102" s="15">
        <v>47.822</v>
      </c>
      <c r="I102" s="15">
        <v>61.472</v>
      </c>
    </row>
    <row r="103" spans="1:9" ht="15">
      <c r="A103" s="14" t="s">
        <v>102</v>
      </c>
      <c r="B103" s="15">
        <v>139.4833</v>
      </c>
      <c r="C103" s="15">
        <v>34.06</v>
      </c>
      <c r="D103" s="15">
        <v>0.4766</v>
      </c>
      <c r="E103" s="15">
        <v>0.1428</v>
      </c>
      <c r="F103" s="15">
        <v>0.1503</v>
      </c>
      <c r="G103" s="15">
        <v>0.5443</v>
      </c>
      <c r="H103" s="15">
        <v>37.362</v>
      </c>
      <c r="I103" s="15">
        <v>27.819</v>
      </c>
    </row>
    <row r="104" spans="1:9" ht="15">
      <c r="A104" s="14" t="s">
        <v>103</v>
      </c>
      <c r="B104" s="15">
        <v>-157.8</v>
      </c>
      <c r="C104" s="15">
        <v>21.4333</v>
      </c>
      <c r="D104" s="15">
        <v>0.4976</v>
      </c>
      <c r="E104" s="15">
        <v>0.1338</v>
      </c>
      <c r="F104" s="15">
        <v>0.0538</v>
      </c>
      <c r="G104" s="15">
        <v>0.664</v>
      </c>
      <c r="H104" s="15">
        <v>228670</v>
      </c>
      <c r="I104" s="15">
        <v>10851</v>
      </c>
    </row>
    <row r="105" spans="1:9" ht="15">
      <c r="A105" s="14" t="s">
        <v>104</v>
      </c>
      <c r="B105" s="15">
        <v>-71.96</v>
      </c>
      <c r="C105" s="15">
        <v>41.0483</v>
      </c>
      <c r="D105" s="15">
        <v>0.5891</v>
      </c>
      <c r="E105" s="15">
        <v>0.1792</v>
      </c>
      <c r="F105" s="15">
        <v>0.1614</v>
      </c>
      <c r="G105" s="15">
        <v>0.6886</v>
      </c>
      <c r="H105" s="15">
        <v>71.334</v>
      </c>
      <c r="I105" s="15">
        <v>22.166</v>
      </c>
    </row>
    <row r="106" spans="1:9" ht="15">
      <c r="A106" s="14" t="s">
        <v>105</v>
      </c>
      <c r="B106" s="15">
        <v>-121.8883</v>
      </c>
      <c r="C106" s="15">
        <v>36.605</v>
      </c>
      <c r="D106" s="15">
        <v>0.4513</v>
      </c>
      <c r="E106" s="15">
        <v>0.1277</v>
      </c>
      <c r="F106" s="15">
        <v>0.0707</v>
      </c>
      <c r="G106" s="15">
        <v>0.5667</v>
      </c>
      <c r="H106" s="15">
        <v>3029.3</v>
      </c>
      <c r="I106" s="15">
        <v>1179</v>
      </c>
    </row>
    <row r="107" spans="1:9" ht="15">
      <c r="A107" s="14" t="s">
        <v>106</v>
      </c>
      <c r="B107" s="15">
        <v>129.8667</v>
      </c>
      <c r="C107" s="15">
        <v>32.7333</v>
      </c>
      <c r="D107" s="15">
        <v>0.4734</v>
      </c>
      <c r="E107" s="15">
        <v>0.1398</v>
      </c>
      <c r="F107" s="15">
        <v>0.0672</v>
      </c>
      <c r="G107" s="15">
        <v>0.6188</v>
      </c>
      <c r="H107" s="15">
        <v>9979.4</v>
      </c>
      <c r="I107" s="15">
        <v>1703.6</v>
      </c>
    </row>
    <row r="108" spans="1:9" ht="15">
      <c r="A108" s="14" t="s">
        <v>107</v>
      </c>
      <c r="B108" s="15">
        <v>127.6667</v>
      </c>
      <c r="C108" s="15">
        <v>26.2167</v>
      </c>
      <c r="D108" s="15">
        <v>0.5239</v>
      </c>
      <c r="E108" s="15">
        <v>0.1475</v>
      </c>
      <c r="F108" s="15">
        <v>0.0745</v>
      </c>
      <c r="G108" s="15">
        <v>0.6699</v>
      </c>
      <c r="H108" s="15">
        <v>8064.5</v>
      </c>
      <c r="I108" s="15">
        <v>823.49</v>
      </c>
    </row>
    <row r="109" spans="1:9" ht="15">
      <c r="A109" s="14" t="s">
        <v>108</v>
      </c>
      <c r="B109" s="15">
        <v>-70.0967</v>
      </c>
      <c r="C109" s="15">
        <v>41.285</v>
      </c>
      <c r="D109" s="15">
        <v>0.5506</v>
      </c>
      <c r="E109" s="15">
        <v>0.1899</v>
      </c>
      <c r="F109" s="15">
        <v>0.123</v>
      </c>
      <c r="G109" s="15">
        <v>0.6971</v>
      </c>
      <c r="H109" s="15">
        <v>289.18</v>
      </c>
      <c r="I109" s="15">
        <v>58.246</v>
      </c>
    </row>
    <row r="110" spans="1:9" ht="15">
      <c r="A110" s="14" t="s">
        <v>109</v>
      </c>
      <c r="B110" s="15">
        <v>-159.35</v>
      </c>
      <c r="C110" s="15">
        <v>21.9667</v>
      </c>
      <c r="D110" s="15">
        <v>0.4987</v>
      </c>
      <c r="E110" s="15">
        <v>0.1339</v>
      </c>
      <c r="F110" s="15">
        <v>0.057</v>
      </c>
      <c r="G110" s="15">
        <v>0.6559</v>
      </c>
      <c r="H110" s="15">
        <v>98959</v>
      </c>
      <c r="I110" s="15">
        <v>6431.3</v>
      </c>
    </row>
    <row r="111" spans="1:9" ht="15">
      <c r="A111" s="14" t="s">
        <v>110</v>
      </c>
      <c r="B111" s="15">
        <v>129.495</v>
      </c>
      <c r="C111" s="15">
        <v>28.3817</v>
      </c>
      <c r="D111" s="15">
        <v>0.5221</v>
      </c>
      <c r="E111" s="15">
        <v>0.1478</v>
      </c>
      <c r="F111" s="15">
        <v>0.0872</v>
      </c>
      <c r="G111" s="15">
        <v>0.6473</v>
      </c>
      <c r="H111" s="15">
        <v>1670.8</v>
      </c>
      <c r="I111" s="15">
        <v>308.76</v>
      </c>
    </row>
    <row r="112" spans="1:9" ht="15">
      <c r="A112" s="14" t="s">
        <v>111</v>
      </c>
      <c r="B112" s="15">
        <v>-124.6167</v>
      </c>
      <c r="C112" s="15">
        <v>48.3683</v>
      </c>
      <c r="D112" s="15">
        <v>0.3258</v>
      </c>
      <c r="E112" s="15">
        <v>0.1138</v>
      </c>
      <c r="F112" s="15">
        <v>0.1356</v>
      </c>
      <c r="G112" s="15">
        <v>0.3736</v>
      </c>
      <c r="H112" s="15">
        <v>15.712</v>
      </c>
      <c r="I112" s="15">
        <v>39.911</v>
      </c>
    </row>
    <row r="113" spans="1:9" ht="15">
      <c r="A113" s="14" t="s">
        <v>112</v>
      </c>
      <c r="B113" s="15">
        <v>151.8</v>
      </c>
      <c r="C113" s="15">
        <v>-32.917</v>
      </c>
      <c r="D113" s="15">
        <v>0.508</v>
      </c>
      <c r="E113" s="15">
        <v>0.1275</v>
      </c>
      <c r="F113" s="15">
        <v>0.0646</v>
      </c>
      <c r="G113" s="15">
        <v>0.6338</v>
      </c>
      <c r="H113" s="15">
        <v>18186</v>
      </c>
      <c r="I113" s="15">
        <v>2294.6</v>
      </c>
    </row>
    <row r="114" spans="1:9" ht="15">
      <c r="A114" s="14" t="s">
        <v>113</v>
      </c>
      <c r="B114" s="15">
        <v>-72.0867</v>
      </c>
      <c r="C114" s="15">
        <v>41.355</v>
      </c>
      <c r="D114" s="15">
        <v>0.5885</v>
      </c>
      <c r="E114" s="15">
        <v>0.1793</v>
      </c>
      <c r="F114" s="15">
        <v>0.1894</v>
      </c>
      <c r="G114" s="15">
        <v>0.6734</v>
      </c>
      <c r="H114" s="15">
        <v>34.999</v>
      </c>
      <c r="I114" s="15">
        <v>14.012</v>
      </c>
    </row>
    <row r="115" spans="1:9" ht="15">
      <c r="A115" s="14" t="s">
        <v>114</v>
      </c>
      <c r="B115" s="15">
        <v>-5.5417</v>
      </c>
      <c r="C115" s="15">
        <v>50.1017</v>
      </c>
      <c r="D115" s="15">
        <v>0.4491</v>
      </c>
      <c r="E115" s="15">
        <v>0.1158</v>
      </c>
      <c r="F115" s="15">
        <v>0.1015</v>
      </c>
      <c r="G115" s="15">
        <v>0.5151</v>
      </c>
      <c r="H115" s="15">
        <v>159.97</v>
      </c>
      <c r="I115" s="15">
        <v>137.82</v>
      </c>
    </row>
    <row r="116" spans="1:9" ht="15">
      <c r="A116" s="14" t="s">
        <v>115</v>
      </c>
      <c r="B116" s="15">
        <v>-71.3267</v>
      </c>
      <c r="C116" s="15">
        <v>41.505</v>
      </c>
      <c r="D116" s="15">
        <v>0.5269</v>
      </c>
      <c r="E116" s="15">
        <v>0.1969</v>
      </c>
      <c r="F116" s="15">
        <v>0.1181</v>
      </c>
      <c r="G116" s="15">
        <v>0.6911</v>
      </c>
      <c r="H116" s="15">
        <v>348.57</v>
      </c>
      <c r="I116" s="15">
        <v>69.057</v>
      </c>
    </row>
    <row r="117" spans="1:9" ht="15">
      <c r="A117" s="14" t="s">
        <v>116</v>
      </c>
      <c r="B117" s="15">
        <v>-122.91</v>
      </c>
      <c r="C117" s="15">
        <v>49.2</v>
      </c>
      <c r="D117" s="15">
        <v>0.3751</v>
      </c>
      <c r="E117" s="15">
        <v>0.1136</v>
      </c>
      <c r="F117" s="15">
        <v>0.1713</v>
      </c>
      <c r="G117" s="15">
        <v>0.4128</v>
      </c>
      <c r="H117" s="15">
        <v>11.129</v>
      </c>
      <c r="I117" s="15">
        <v>18.52</v>
      </c>
    </row>
    <row r="118" spans="1:9" ht="15">
      <c r="A118" s="14" t="s">
        <v>117</v>
      </c>
      <c r="B118" s="15">
        <v>-74.015</v>
      </c>
      <c r="C118" s="15">
        <v>40.7</v>
      </c>
      <c r="D118" s="15">
        <v>0.5801</v>
      </c>
      <c r="E118" s="15">
        <v>0.1812</v>
      </c>
      <c r="F118" s="15">
        <v>0.1611</v>
      </c>
      <c r="G118" s="15">
        <v>0.682</v>
      </c>
      <c r="H118" s="15">
        <v>68.995</v>
      </c>
      <c r="I118" s="15">
        <v>22.288</v>
      </c>
    </row>
    <row r="119" spans="1:9" ht="15">
      <c r="A119" s="14" t="s">
        <v>118</v>
      </c>
      <c r="B119" s="15">
        <v>130.9917</v>
      </c>
      <c r="C119" s="15">
        <v>30.735</v>
      </c>
      <c r="D119" s="15">
        <v>0.492</v>
      </c>
      <c r="E119" s="15">
        <v>0.1472</v>
      </c>
      <c r="F119" s="15">
        <v>0.0638</v>
      </c>
      <c r="G119" s="15">
        <v>0.6617</v>
      </c>
      <c r="H119" s="15">
        <v>31731</v>
      </c>
      <c r="I119" s="15">
        <v>2520</v>
      </c>
    </row>
    <row r="120" spans="1:9" ht="15">
      <c r="A120" s="14" t="s">
        <v>119</v>
      </c>
      <c r="B120" s="15">
        <v>-1.4398</v>
      </c>
      <c r="C120" s="15">
        <v>55.0074</v>
      </c>
      <c r="D120" s="15">
        <v>0.393</v>
      </c>
      <c r="E120" s="15">
        <v>0.1277</v>
      </c>
      <c r="F120" s="15">
        <v>0.1235</v>
      </c>
      <c r="G120" s="15">
        <v>0.459</v>
      </c>
      <c r="H120" s="15">
        <v>41.181</v>
      </c>
      <c r="I120" s="15">
        <v>57.382</v>
      </c>
    </row>
    <row r="121" spans="1:9" ht="15">
      <c r="A121" s="14" t="s">
        <v>120</v>
      </c>
      <c r="B121" s="15">
        <v>-60.25</v>
      </c>
      <c r="C121" s="15">
        <v>46.2167</v>
      </c>
      <c r="D121" s="15">
        <v>0.557</v>
      </c>
      <c r="E121" s="15">
        <v>0.2246</v>
      </c>
      <c r="F121" s="15">
        <v>0.1394</v>
      </c>
      <c r="G121" s="15">
        <v>0.738</v>
      </c>
      <c r="H121" s="15">
        <v>199.02</v>
      </c>
      <c r="I121" s="15">
        <v>36.107</v>
      </c>
    </row>
    <row r="122" spans="1:9" ht="15">
      <c r="A122" s="14" t="s">
        <v>121</v>
      </c>
      <c r="B122" s="15">
        <v>166.4367</v>
      </c>
      <c r="C122" s="15">
        <v>-22.2917</v>
      </c>
      <c r="D122" s="15">
        <v>0.515</v>
      </c>
      <c r="E122" s="15">
        <v>0.1218</v>
      </c>
      <c r="F122" s="15">
        <v>0.0522</v>
      </c>
      <c r="G122" s="15">
        <v>0.6571</v>
      </c>
      <c r="H122" s="15">
        <v>295090</v>
      </c>
      <c r="I122" s="15">
        <v>14522</v>
      </c>
    </row>
    <row r="123" spans="1:9" ht="15">
      <c r="A123" s="14" t="s">
        <v>122</v>
      </c>
      <c r="B123" s="15">
        <v>141.7167</v>
      </c>
      <c r="C123" s="15">
        <v>39.0667</v>
      </c>
      <c r="D123" s="15">
        <v>0.433</v>
      </c>
      <c r="E123" s="15">
        <v>0.1276</v>
      </c>
      <c r="F123" s="15">
        <v>0.0596</v>
      </c>
      <c r="G123" s="15">
        <v>0.5696</v>
      </c>
      <c r="H123" s="15">
        <v>14204</v>
      </c>
      <c r="I123" s="15">
        <v>4415.3</v>
      </c>
    </row>
    <row r="124" spans="1:9" ht="15">
      <c r="A124" s="14" t="s">
        <v>123</v>
      </c>
      <c r="B124" s="15">
        <v>10.75</v>
      </c>
      <c r="C124" s="15">
        <v>59.9</v>
      </c>
      <c r="D124" s="15">
        <v>0.1171</v>
      </c>
      <c r="E124" s="15">
        <v>0.1482</v>
      </c>
      <c r="F124" s="15">
        <v>0.1731</v>
      </c>
      <c r="G124" s="15">
        <v>0.1805</v>
      </c>
      <c r="H124" s="15">
        <v>2.8378</v>
      </c>
      <c r="I124" s="15">
        <v>17.968</v>
      </c>
    </row>
    <row r="125" spans="1:9" ht="15">
      <c r="A125" s="14" t="s">
        <v>124</v>
      </c>
      <c r="B125" s="15">
        <v>-170.6833</v>
      </c>
      <c r="C125" s="15">
        <v>-14.2833</v>
      </c>
      <c r="D125" s="15">
        <v>0.5009</v>
      </c>
      <c r="E125" s="15">
        <v>0.1252</v>
      </c>
      <c r="F125" s="15">
        <v>0.0493</v>
      </c>
      <c r="G125" s="15">
        <v>0.6599</v>
      </c>
      <c r="H125" s="15">
        <v>656520</v>
      </c>
      <c r="I125" s="15">
        <v>25574</v>
      </c>
    </row>
    <row r="126" spans="1:9" ht="15">
      <c r="A126" s="14" t="s">
        <v>125</v>
      </c>
      <c r="B126" s="15">
        <v>-123.4515</v>
      </c>
      <c r="C126" s="15">
        <v>48.6536</v>
      </c>
      <c r="D126" s="15">
        <v>0.3751</v>
      </c>
      <c r="E126" s="15">
        <v>0.1136</v>
      </c>
      <c r="F126" s="15">
        <v>0.1317</v>
      </c>
      <c r="G126" s="15">
        <v>0.4241</v>
      </c>
      <c r="H126" s="15">
        <v>25.031</v>
      </c>
      <c r="I126" s="15">
        <v>44.543</v>
      </c>
    </row>
    <row r="127" spans="1:9" ht="15">
      <c r="A127" s="14" t="s">
        <v>126</v>
      </c>
      <c r="B127" s="15">
        <v>-87.2117</v>
      </c>
      <c r="C127" s="15">
        <v>30.4033</v>
      </c>
      <c r="D127" s="15">
        <v>0.5531</v>
      </c>
      <c r="E127" s="15">
        <v>0.1399</v>
      </c>
      <c r="F127" s="15">
        <v>0.1659</v>
      </c>
      <c r="G127" s="15">
        <v>0.6121</v>
      </c>
      <c r="H127" s="15">
        <v>39.99</v>
      </c>
      <c r="I127" s="15">
        <v>20.35</v>
      </c>
    </row>
    <row r="128" spans="1:9" ht="15">
      <c r="A128" s="14" t="s">
        <v>127</v>
      </c>
      <c r="B128" s="15">
        <v>158.2433</v>
      </c>
      <c r="C128" s="15">
        <v>6.9867</v>
      </c>
      <c r="D128" s="15">
        <v>0.5151</v>
      </c>
      <c r="E128" s="15">
        <v>0.1257</v>
      </c>
      <c r="F128" s="15">
        <v>0.0636</v>
      </c>
      <c r="G128" s="15">
        <v>0.6392</v>
      </c>
      <c r="H128" s="15">
        <v>23136</v>
      </c>
      <c r="I128" s="15">
        <v>2593.2</v>
      </c>
    </row>
    <row r="129" spans="1:9" ht="15">
      <c r="A129" s="14" t="s">
        <v>128</v>
      </c>
      <c r="B129" s="15">
        <v>-123.253</v>
      </c>
      <c r="C129" s="15">
        <v>49.337</v>
      </c>
      <c r="D129" s="15">
        <v>0.3751</v>
      </c>
      <c r="E129" s="15">
        <v>0.1136</v>
      </c>
      <c r="F129" s="15">
        <v>0.133</v>
      </c>
      <c r="G129" s="15">
        <v>0.4236</v>
      </c>
      <c r="H129" s="15">
        <v>24.201</v>
      </c>
      <c r="I129" s="15">
        <v>42.982</v>
      </c>
    </row>
    <row r="130" spans="1:9" ht="15">
      <c r="A130" s="14" t="s">
        <v>129</v>
      </c>
      <c r="B130" s="15">
        <v>144.617</v>
      </c>
      <c r="C130" s="15">
        <v>-38.3</v>
      </c>
      <c r="D130" s="15">
        <v>0.4454</v>
      </c>
      <c r="E130" s="15">
        <v>0.0963</v>
      </c>
      <c r="F130" s="15">
        <v>0.0854</v>
      </c>
      <c r="G130" s="15">
        <v>0.4997</v>
      </c>
      <c r="H130" s="15">
        <v>348.97</v>
      </c>
      <c r="I130" s="15">
        <v>350.05</v>
      </c>
    </row>
    <row r="131" spans="1:9" ht="15">
      <c r="A131" s="14" t="s">
        <v>130</v>
      </c>
      <c r="B131" s="15">
        <v>138.5</v>
      </c>
      <c r="C131" s="15">
        <v>-34.85</v>
      </c>
      <c r="D131" s="15">
        <v>0.4498</v>
      </c>
      <c r="E131" s="15">
        <v>0.1088</v>
      </c>
      <c r="F131" s="15">
        <v>0.1476</v>
      </c>
      <c r="G131" s="15">
        <v>0.4899</v>
      </c>
      <c r="H131" s="15">
        <v>27.611</v>
      </c>
      <c r="I131" s="15">
        <v>29.568</v>
      </c>
    </row>
    <row r="132" spans="1:9" ht="15">
      <c r="A132" s="14" t="s">
        <v>131</v>
      </c>
      <c r="B132" s="15">
        <v>138.483</v>
      </c>
      <c r="C132" s="15">
        <v>-34.783</v>
      </c>
      <c r="D132" s="15">
        <v>0.45</v>
      </c>
      <c r="E132" s="15">
        <v>0.1088</v>
      </c>
      <c r="F132" s="15">
        <v>0.1639</v>
      </c>
      <c r="G132" s="15">
        <v>0.4861</v>
      </c>
      <c r="H132" s="15">
        <v>19.425</v>
      </c>
      <c r="I132" s="15">
        <v>21.145</v>
      </c>
    </row>
    <row r="133" spans="1:9" ht="15">
      <c r="A133" s="14" t="s">
        <v>132</v>
      </c>
      <c r="B133" s="15">
        <v>-59.1333</v>
      </c>
      <c r="C133" s="15">
        <v>47.5667</v>
      </c>
      <c r="D133" s="15">
        <v>0.4757</v>
      </c>
      <c r="E133" s="15">
        <v>0.23</v>
      </c>
      <c r="F133" s="15">
        <v>0.0745</v>
      </c>
      <c r="G133" s="15">
        <v>0.8305</v>
      </c>
      <c r="H133" s="15">
        <v>69184</v>
      </c>
      <c r="I133" s="15">
        <v>820.03</v>
      </c>
    </row>
    <row r="134" spans="1:9" ht="15">
      <c r="A134" s="14" t="s">
        <v>133</v>
      </c>
      <c r="B134" s="15">
        <v>-127.489</v>
      </c>
      <c r="C134" s="15">
        <v>50.722</v>
      </c>
      <c r="D134" s="15">
        <v>0.2413</v>
      </c>
      <c r="E134" s="15">
        <v>0.0882</v>
      </c>
      <c r="F134" s="15">
        <v>0.1158</v>
      </c>
      <c r="G134" s="15">
        <v>0.2749</v>
      </c>
      <c r="H134" s="15">
        <v>10.734</v>
      </c>
      <c r="I134" s="15">
        <v>74.991</v>
      </c>
    </row>
    <row r="135" spans="1:9" ht="15">
      <c r="A135" s="14" t="s">
        <v>134</v>
      </c>
      <c r="B135" s="15">
        <v>118.583</v>
      </c>
      <c r="C135" s="15">
        <v>-20.3</v>
      </c>
      <c r="D135" s="15">
        <v>0.4993</v>
      </c>
      <c r="E135" s="15">
        <v>0.124</v>
      </c>
      <c r="F135" s="15">
        <v>0.1304</v>
      </c>
      <c r="G135" s="15">
        <v>0.5582</v>
      </c>
      <c r="H135" s="15">
        <v>72.378</v>
      </c>
      <c r="I135" s="15">
        <v>46.302</v>
      </c>
    </row>
    <row r="136" spans="1:9" ht="15">
      <c r="A136" s="14" t="s">
        <v>135</v>
      </c>
      <c r="B136" s="15">
        <v>-70.2467</v>
      </c>
      <c r="C136" s="15">
        <v>43.6567</v>
      </c>
      <c r="D136" s="15">
        <v>0.3901</v>
      </c>
      <c r="E136" s="15">
        <v>0.2142</v>
      </c>
      <c r="F136" s="15">
        <v>0.1049</v>
      </c>
      <c r="G136" s="15">
        <v>0.6087</v>
      </c>
      <c r="H136" s="15">
        <v>330.96</v>
      </c>
      <c r="I136" s="15">
        <v>117.39</v>
      </c>
    </row>
    <row r="137" spans="1:9" ht="15">
      <c r="A137" s="14" t="s">
        <v>136</v>
      </c>
      <c r="B137" s="15">
        <v>135.867</v>
      </c>
      <c r="C137" s="15">
        <v>-34.717</v>
      </c>
      <c r="D137" s="15">
        <v>0.4857</v>
      </c>
      <c r="E137" s="15">
        <v>0.1186</v>
      </c>
      <c r="F137" s="15">
        <v>0.1176</v>
      </c>
      <c r="G137" s="15">
        <v>0.5455</v>
      </c>
      <c r="H137" s="15">
        <v>103.23</v>
      </c>
      <c r="I137" s="15">
        <v>70.13</v>
      </c>
    </row>
    <row r="138" spans="1:9" ht="15">
      <c r="A138" s="14" t="s">
        <v>137</v>
      </c>
      <c r="B138" s="15">
        <v>-5.12</v>
      </c>
      <c r="C138" s="15">
        <v>54.8426</v>
      </c>
      <c r="D138" s="15">
        <v>0.3246</v>
      </c>
      <c r="E138" s="15">
        <v>0.1364</v>
      </c>
      <c r="F138" s="15">
        <v>0.1522</v>
      </c>
      <c r="G138" s="15">
        <v>0.3857</v>
      </c>
      <c r="H138" s="15">
        <v>12.612</v>
      </c>
      <c r="I138" s="15">
        <v>26.726</v>
      </c>
    </row>
    <row r="139" spans="1:9" ht="15">
      <c r="A139" s="14" t="s">
        <v>138</v>
      </c>
      <c r="B139" s="15">
        <v>138.017</v>
      </c>
      <c r="C139" s="15">
        <v>-33.167</v>
      </c>
      <c r="D139" s="15">
        <v>0.4498</v>
      </c>
      <c r="E139" s="15">
        <v>0.1088</v>
      </c>
      <c r="F139" s="15">
        <v>0.1887</v>
      </c>
      <c r="G139" s="15">
        <v>0.4812</v>
      </c>
      <c r="H139" s="15">
        <v>12.807</v>
      </c>
      <c r="I139" s="15">
        <v>14.151</v>
      </c>
    </row>
    <row r="140" spans="1:9" ht="15">
      <c r="A140" s="14" t="s">
        <v>139</v>
      </c>
      <c r="B140" s="15">
        <v>-130.324</v>
      </c>
      <c r="C140" s="15">
        <v>54.317</v>
      </c>
      <c r="D140" s="15">
        <v>0.1529</v>
      </c>
      <c r="E140" s="15">
        <v>0.1072</v>
      </c>
      <c r="F140" s="15">
        <v>0.1548</v>
      </c>
      <c r="G140" s="15">
        <v>0.19</v>
      </c>
      <c r="H140" s="15">
        <v>3.4118</v>
      </c>
      <c r="I140" s="15">
        <v>25.274</v>
      </c>
    </row>
    <row r="141" spans="1:9" ht="15">
      <c r="A141" s="14" t="s">
        <v>140</v>
      </c>
      <c r="B141" s="15">
        <v>-15.4167</v>
      </c>
      <c r="C141" s="15">
        <v>28.1333</v>
      </c>
      <c r="D141" s="15">
        <v>0.4883</v>
      </c>
      <c r="E141" s="15">
        <v>0.1223</v>
      </c>
      <c r="F141" s="15">
        <v>0.0788</v>
      </c>
      <c r="G141" s="15">
        <v>0.5832</v>
      </c>
      <c r="H141" s="15">
        <v>1642.8</v>
      </c>
      <c r="I141" s="15">
        <v>571.33</v>
      </c>
    </row>
    <row r="142" spans="1:9" ht="15">
      <c r="A142" s="14" t="s">
        <v>141</v>
      </c>
      <c r="B142" s="15">
        <v>-67.6167</v>
      </c>
      <c r="C142" s="15">
        <v>-54.9333</v>
      </c>
      <c r="D142" s="15">
        <v>0.3602</v>
      </c>
      <c r="E142" s="15">
        <v>0.0975</v>
      </c>
      <c r="F142" s="15">
        <v>0.0989</v>
      </c>
      <c r="G142" s="15">
        <v>0.4082</v>
      </c>
      <c r="H142" s="15">
        <v>61.956</v>
      </c>
      <c r="I142" s="15">
        <v>156.71</v>
      </c>
    </row>
    <row r="143" spans="1:9" ht="15">
      <c r="A143" s="14" t="s">
        <v>142</v>
      </c>
      <c r="B143" s="15">
        <v>-132.072</v>
      </c>
      <c r="C143" s="15">
        <v>53.252</v>
      </c>
      <c r="D143" s="15">
        <v>0.3431</v>
      </c>
      <c r="E143" s="15">
        <v>0.1379</v>
      </c>
      <c r="F143" s="15">
        <v>0.1266</v>
      </c>
      <c r="G143" s="15">
        <v>0.4182</v>
      </c>
      <c r="H143" s="15">
        <v>27.232</v>
      </c>
      <c r="I143" s="15">
        <v>51.978</v>
      </c>
    </row>
    <row r="144" spans="1:9" ht="15">
      <c r="A144" s="14" t="s">
        <v>143</v>
      </c>
      <c r="B144" s="15">
        <v>-134.9533</v>
      </c>
      <c r="C144" s="15">
        <v>-23.125</v>
      </c>
      <c r="D144" s="15">
        <v>0.4619</v>
      </c>
      <c r="E144" s="15">
        <v>0.1223</v>
      </c>
      <c r="F144" s="15">
        <v>0.042</v>
      </c>
      <c r="G144" s="15">
        <v>0.6399</v>
      </c>
      <c r="H144" s="15">
        <v>4113200</v>
      </c>
      <c r="I144" s="15">
        <v>147370</v>
      </c>
    </row>
    <row r="145" spans="1:9" ht="15">
      <c r="A145" s="14" t="s">
        <v>144</v>
      </c>
      <c r="B145" s="15">
        <v>11.25</v>
      </c>
      <c r="C145" s="15">
        <v>64.8667</v>
      </c>
      <c r="D145" s="15">
        <v>0.085</v>
      </c>
      <c r="E145" s="15">
        <v>0.1525</v>
      </c>
      <c r="F145" s="15">
        <v>0.1536</v>
      </c>
      <c r="G145" s="15">
        <v>0.1607</v>
      </c>
      <c r="H145" s="15">
        <v>2.8476</v>
      </c>
      <c r="I145" s="15">
        <v>25.937</v>
      </c>
    </row>
    <row r="146" spans="1:9" ht="15">
      <c r="A146" s="14" t="s">
        <v>145</v>
      </c>
      <c r="B146" s="15">
        <v>-66.063</v>
      </c>
      <c r="C146" s="15">
        <v>45.251</v>
      </c>
      <c r="D146" s="15">
        <v>0.3949</v>
      </c>
      <c r="E146" s="15">
        <v>0.1947</v>
      </c>
      <c r="F146" s="15">
        <v>0.1074</v>
      </c>
      <c r="G146" s="15">
        <v>0.5714</v>
      </c>
      <c r="H146" s="15">
        <v>204.74</v>
      </c>
      <c r="I146" s="15">
        <v>105.28</v>
      </c>
    </row>
    <row r="147" spans="1:9" ht="15">
      <c r="A147" s="14" t="s">
        <v>146</v>
      </c>
      <c r="B147" s="15">
        <v>-95.2033</v>
      </c>
      <c r="C147" s="15">
        <v>16.16</v>
      </c>
      <c r="D147" s="15">
        <v>0.4598</v>
      </c>
      <c r="E147" s="15">
        <v>0.1222</v>
      </c>
      <c r="F147" s="15">
        <v>0.061</v>
      </c>
      <c r="G147" s="15">
        <v>0.5823</v>
      </c>
      <c r="H147" s="15">
        <v>14003</v>
      </c>
      <c r="I147" s="15">
        <v>3634.7</v>
      </c>
    </row>
    <row r="148" spans="1:9" ht="15">
      <c r="A148" s="14" t="s">
        <v>147</v>
      </c>
      <c r="B148" s="15">
        <v>-117.1733</v>
      </c>
      <c r="C148" s="15">
        <v>32.7133</v>
      </c>
      <c r="D148" s="15">
        <v>0.3992</v>
      </c>
      <c r="E148" s="15">
        <v>0.1316</v>
      </c>
      <c r="F148" s="15">
        <v>0.062</v>
      </c>
      <c r="G148" s="15">
        <v>0.5388</v>
      </c>
      <c r="H148" s="15">
        <v>5909.8</v>
      </c>
      <c r="I148" s="15">
        <v>3163.2</v>
      </c>
    </row>
    <row r="149" spans="1:9" ht="15">
      <c r="A149" s="14" t="s">
        <v>148</v>
      </c>
      <c r="B149" s="15">
        <v>-122.465</v>
      </c>
      <c r="C149" s="15">
        <v>37.8067</v>
      </c>
      <c r="D149" s="15">
        <v>0.4113</v>
      </c>
      <c r="E149" s="15">
        <v>0.1281</v>
      </c>
      <c r="F149" s="15">
        <v>0.0937</v>
      </c>
      <c r="G149" s="15">
        <v>0.4989</v>
      </c>
      <c r="H149" s="15">
        <v>205</v>
      </c>
      <c r="I149" s="15">
        <v>207.54</v>
      </c>
    </row>
    <row r="150" spans="1:9" ht="15">
      <c r="A150" s="14" t="s">
        <v>149</v>
      </c>
      <c r="B150" s="15">
        <v>-122.3383</v>
      </c>
      <c r="C150" s="15">
        <v>47.605</v>
      </c>
      <c r="D150" s="15">
        <v>0.3751</v>
      </c>
      <c r="E150" s="15">
        <v>0.1136</v>
      </c>
      <c r="F150" s="15">
        <v>0.105</v>
      </c>
      <c r="G150" s="15">
        <v>0.4365</v>
      </c>
      <c r="H150" s="15">
        <v>63.785</v>
      </c>
      <c r="I150" s="15">
        <v>116.72</v>
      </c>
    </row>
    <row r="151" spans="1:9" ht="15">
      <c r="A151" s="14" t="s">
        <v>150</v>
      </c>
      <c r="B151" s="15">
        <v>-149.4267</v>
      </c>
      <c r="C151" s="15">
        <v>60.12</v>
      </c>
      <c r="D151" s="15">
        <v>0.3295</v>
      </c>
      <c r="E151" s="15">
        <v>0.1312</v>
      </c>
      <c r="F151" s="15">
        <v>0.1206</v>
      </c>
      <c r="G151" s="15">
        <v>0.4009</v>
      </c>
      <c r="H151" s="15">
        <v>27.816</v>
      </c>
      <c r="I151" s="15">
        <v>63.28</v>
      </c>
    </row>
    <row r="152" spans="1:9" ht="15">
      <c r="A152" s="14" t="s">
        <v>151</v>
      </c>
      <c r="B152" s="15">
        <v>0.75</v>
      </c>
      <c r="C152" s="15">
        <v>51.4431</v>
      </c>
      <c r="D152" s="15">
        <v>0.4386</v>
      </c>
      <c r="E152" s="15">
        <v>0.1248</v>
      </c>
      <c r="F152" s="15">
        <v>0.1404</v>
      </c>
      <c r="G152" s="15">
        <v>0.494</v>
      </c>
      <c r="H152" s="15">
        <v>33.69</v>
      </c>
      <c r="I152" s="15">
        <v>35.168</v>
      </c>
    </row>
    <row r="153" spans="1:9" ht="15">
      <c r="A153" s="14" t="s">
        <v>152</v>
      </c>
      <c r="B153" s="15">
        <v>18.4333</v>
      </c>
      <c r="C153" s="15">
        <v>-34.1833</v>
      </c>
      <c r="D153" s="15">
        <v>0.5071</v>
      </c>
      <c r="E153" s="15">
        <v>0.1243</v>
      </c>
      <c r="F153" s="15">
        <v>0.0529</v>
      </c>
      <c r="G153" s="15">
        <v>0.6531</v>
      </c>
      <c r="H153" s="15">
        <v>227770</v>
      </c>
      <c r="I153" s="15">
        <v>12634</v>
      </c>
    </row>
    <row r="154" spans="1:9" ht="15">
      <c r="A154" s="14" t="s">
        <v>153</v>
      </c>
      <c r="B154" s="15">
        <v>-135.3417</v>
      </c>
      <c r="C154" s="15">
        <v>57.0517</v>
      </c>
      <c r="D154" s="15">
        <v>0.3485</v>
      </c>
      <c r="E154" s="15">
        <v>0.1165</v>
      </c>
      <c r="F154" s="15">
        <v>0.1098</v>
      </c>
      <c r="G154" s="15">
        <v>0.4103</v>
      </c>
      <c r="H154" s="15">
        <v>41.988</v>
      </c>
      <c r="I154" s="15">
        <v>95.033</v>
      </c>
    </row>
    <row r="155" spans="1:9" ht="15">
      <c r="A155" s="14" t="s">
        <v>154</v>
      </c>
      <c r="B155" s="15">
        <v>-1.6833</v>
      </c>
      <c r="C155" s="15">
        <v>43.4</v>
      </c>
      <c r="D155" s="15">
        <v>0.3777</v>
      </c>
      <c r="E155" s="15">
        <v>0.092</v>
      </c>
      <c r="F155" s="15">
        <v>0.0977</v>
      </c>
      <c r="G155" s="15">
        <v>0.421</v>
      </c>
      <c r="H155" s="15">
        <v>74.357</v>
      </c>
      <c r="I155" s="15">
        <v>166.85</v>
      </c>
    </row>
    <row r="156" spans="1:9" ht="15">
      <c r="A156" s="14" t="s">
        <v>155</v>
      </c>
      <c r="B156" s="15">
        <v>-124.0433</v>
      </c>
      <c r="C156" s="15">
        <v>44.625</v>
      </c>
      <c r="D156" s="15">
        <v>0.4519</v>
      </c>
      <c r="E156" s="15">
        <v>0.1154</v>
      </c>
      <c r="F156" s="15">
        <v>0.1492</v>
      </c>
      <c r="G156" s="15">
        <v>0.4965</v>
      </c>
      <c r="H156" s="15">
        <v>27.87</v>
      </c>
      <c r="I156" s="15">
        <v>28.523</v>
      </c>
    </row>
    <row r="157" spans="1:9" ht="15">
      <c r="A157" s="14" t="s">
        <v>156</v>
      </c>
      <c r="B157" s="15">
        <v>-52.7167</v>
      </c>
      <c r="C157" s="15">
        <v>47.5667</v>
      </c>
      <c r="D157" s="15">
        <v>0.5622</v>
      </c>
      <c r="E157" s="15">
        <v>0.1701</v>
      </c>
      <c r="F157" s="15">
        <v>0.0783</v>
      </c>
      <c r="G157" s="15">
        <v>0.747</v>
      </c>
      <c r="H157" s="15">
        <v>13887</v>
      </c>
      <c r="I157" s="15">
        <v>592.94</v>
      </c>
    </row>
    <row r="158" spans="1:9" ht="15">
      <c r="A158" s="14" t="s">
        <v>157</v>
      </c>
      <c r="B158" s="15">
        <v>-82.6267</v>
      </c>
      <c r="C158" s="15">
        <v>27.76</v>
      </c>
      <c r="D158" s="15">
        <v>0.5549</v>
      </c>
      <c r="E158" s="15">
        <v>0.1392</v>
      </c>
      <c r="F158" s="15">
        <v>0.1426</v>
      </c>
      <c r="G158" s="15">
        <v>0.6228</v>
      </c>
      <c r="H158" s="15">
        <v>78.745</v>
      </c>
      <c r="I158" s="15">
        <v>33.285</v>
      </c>
    </row>
    <row r="159" spans="1:9" ht="15">
      <c r="A159" s="14" t="s">
        <v>158</v>
      </c>
      <c r="B159" s="15">
        <v>133.65</v>
      </c>
      <c r="C159" s="15">
        <v>-32.15</v>
      </c>
      <c r="D159" s="15">
        <v>0.4808</v>
      </c>
      <c r="E159" s="15">
        <v>0.1225</v>
      </c>
      <c r="F159" s="15">
        <v>0.1293</v>
      </c>
      <c r="G159" s="15">
        <v>0.5388</v>
      </c>
      <c r="H159" s="15">
        <v>64.636</v>
      </c>
      <c r="I159" s="15">
        <v>47.858</v>
      </c>
    </row>
    <row r="160" spans="1:9" ht="15">
      <c r="A160" s="14" t="s">
        <v>159</v>
      </c>
      <c r="B160" s="15">
        <v>-125.913</v>
      </c>
      <c r="C160" s="15">
        <v>49.154</v>
      </c>
      <c r="D160" s="15">
        <v>0.3293</v>
      </c>
      <c r="E160" s="15">
        <v>0.1206</v>
      </c>
      <c r="F160" s="15">
        <v>0.1272</v>
      </c>
      <c r="G160" s="15">
        <v>0.3865</v>
      </c>
      <c r="H160" s="15">
        <v>20.886</v>
      </c>
      <c r="I160" s="15">
        <v>51.003</v>
      </c>
    </row>
    <row r="161" spans="1:9" ht="15">
      <c r="A161" s="14" t="s">
        <v>160</v>
      </c>
      <c r="B161" s="15">
        <v>146.833</v>
      </c>
      <c r="C161" s="15">
        <v>-19.25</v>
      </c>
      <c r="D161" s="15">
        <v>0.4908</v>
      </c>
      <c r="E161" s="15">
        <v>0.112</v>
      </c>
      <c r="F161" s="15">
        <v>0.1099</v>
      </c>
      <c r="G161" s="15">
        <v>0.5479</v>
      </c>
      <c r="H161" s="15">
        <v>146.3</v>
      </c>
      <c r="I161" s="15">
        <v>94.597</v>
      </c>
    </row>
    <row r="162" spans="1:9" ht="15">
      <c r="A162" s="14" t="s">
        <v>161</v>
      </c>
      <c r="B162" s="15">
        <v>137.2167</v>
      </c>
      <c r="C162" s="15">
        <v>36.7667</v>
      </c>
      <c r="D162" s="15">
        <v>0.4371</v>
      </c>
      <c r="E162" s="15">
        <v>0.114</v>
      </c>
      <c r="F162" s="15">
        <v>0.0611</v>
      </c>
      <c r="G162" s="15">
        <v>0.5434</v>
      </c>
      <c r="H162" s="15">
        <v>7265.2</v>
      </c>
      <c r="I162" s="15">
        <v>3570.3</v>
      </c>
    </row>
    <row r="163" spans="1:9" ht="15">
      <c r="A163" s="14" t="s">
        <v>162</v>
      </c>
      <c r="B163" s="15">
        <v>7.5667</v>
      </c>
      <c r="C163" s="15">
        <v>58</v>
      </c>
      <c r="D163" s="15">
        <v>0.3167</v>
      </c>
      <c r="E163" s="15">
        <v>0.1544</v>
      </c>
      <c r="F163" s="15">
        <v>0.1123</v>
      </c>
      <c r="G163" s="15">
        <v>0.4229</v>
      </c>
      <c r="H163" s="15">
        <v>43.167</v>
      </c>
      <c r="I163" s="15">
        <v>85.777</v>
      </c>
    </row>
    <row r="164" spans="1:9" ht="15">
      <c r="A164" s="14" t="s">
        <v>163</v>
      </c>
      <c r="B164" s="15">
        <v>151.85</v>
      </c>
      <c r="C164" s="15">
        <v>7.45</v>
      </c>
      <c r="D164" s="15">
        <v>0.5149</v>
      </c>
      <c r="E164" s="15">
        <v>0.1249</v>
      </c>
      <c r="F164" s="15">
        <v>0.0655</v>
      </c>
      <c r="G164" s="15">
        <v>0.634</v>
      </c>
      <c r="H164" s="15">
        <v>15953</v>
      </c>
      <c r="I164" s="15">
        <v>2062.7</v>
      </c>
    </row>
    <row r="165" spans="1:9" ht="15">
      <c r="A165" s="14" t="s">
        <v>164</v>
      </c>
      <c r="B165" s="15">
        <v>-78.7333</v>
      </c>
      <c r="C165" s="15">
        <v>1.8333</v>
      </c>
      <c r="D165" s="15">
        <v>0.4016</v>
      </c>
      <c r="E165" s="15">
        <v>0.1006</v>
      </c>
      <c r="F165" s="15">
        <v>0.0783</v>
      </c>
      <c r="G165" s="15">
        <v>0.4662</v>
      </c>
      <c r="H165" s="15">
        <v>385.22</v>
      </c>
      <c r="I165" s="15">
        <v>593.31</v>
      </c>
    </row>
    <row r="166" spans="1:9" ht="15">
      <c r="A166" s="14" t="s">
        <v>165</v>
      </c>
      <c r="B166" s="15">
        <v>-5.1581</v>
      </c>
      <c r="C166" s="15">
        <v>57.8953</v>
      </c>
      <c r="D166" s="15">
        <v>0.2893</v>
      </c>
      <c r="E166" s="15">
        <v>0.1575</v>
      </c>
      <c r="F166" s="15">
        <v>0.1341</v>
      </c>
      <c r="G166" s="15">
        <v>0.3818</v>
      </c>
      <c r="H166" s="15">
        <v>17.23</v>
      </c>
      <c r="I166" s="15">
        <v>41.601</v>
      </c>
    </row>
    <row r="167" spans="1:9" ht="15">
      <c r="A167" s="14" t="s">
        <v>166</v>
      </c>
      <c r="B167" s="15">
        <v>-71.6333</v>
      </c>
      <c r="C167" s="15">
        <v>-33.0333</v>
      </c>
      <c r="D167" s="15">
        <v>0.3804</v>
      </c>
      <c r="E167" s="15">
        <v>0.0981</v>
      </c>
      <c r="F167" s="15">
        <v>0.0636</v>
      </c>
      <c r="G167" s="15">
        <v>0.456</v>
      </c>
      <c r="H167" s="15">
        <v>1298.2</v>
      </c>
      <c r="I167" s="15">
        <v>2592.8</v>
      </c>
    </row>
    <row r="168" spans="1:9" ht="15">
      <c r="A168" s="14" t="s">
        <v>167</v>
      </c>
      <c r="B168" s="15">
        <v>-123.11</v>
      </c>
      <c r="C168" s="15">
        <v>49.287</v>
      </c>
      <c r="D168" s="15">
        <v>0.3751</v>
      </c>
      <c r="E168" s="15">
        <v>0.1136</v>
      </c>
      <c r="F168" s="15">
        <v>0.1172</v>
      </c>
      <c r="G168" s="15">
        <v>0.4302</v>
      </c>
      <c r="H168" s="15">
        <v>39.315</v>
      </c>
      <c r="I168" s="15">
        <v>71.35</v>
      </c>
    </row>
    <row r="169" spans="1:9" ht="15">
      <c r="A169" s="14" t="s">
        <v>168</v>
      </c>
      <c r="B169" s="15">
        <v>31.1</v>
      </c>
      <c r="C169" s="15">
        <v>70.3333</v>
      </c>
      <c r="D169" s="15">
        <v>0.2013</v>
      </c>
      <c r="E169" s="15">
        <v>0.1733</v>
      </c>
      <c r="F169" s="15">
        <v>0.0992</v>
      </c>
      <c r="G169" s="15">
        <v>0.3526</v>
      </c>
      <c r="H169" s="15">
        <v>34.907</v>
      </c>
      <c r="I169" s="15">
        <v>154.14</v>
      </c>
    </row>
    <row r="170" spans="1:9" ht="15">
      <c r="A170" s="14" t="s">
        <v>169</v>
      </c>
      <c r="B170" s="15">
        <v>138.633</v>
      </c>
      <c r="C170" s="15">
        <v>-35.567</v>
      </c>
      <c r="D170" s="15">
        <v>0.4489</v>
      </c>
      <c r="E170" s="15">
        <v>0.1066</v>
      </c>
      <c r="F170" s="15">
        <v>0.1202</v>
      </c>
      <c r="G170" s="15">
        <v>0.4961</v>
      </c>
      <c r="H170" s="15">
        <v>62.111</v>
      </c>
      <c r="I170" s="15">
        <v>64.143</v>
      </c>
    </row>
    <row r="171" spans="1:9" ht="15">
      <c r="A171" s="14" t="s">
        <v>170</v>
      </c>
      <c r="B171" s="15">
        <v>-123.3667</v>
      </c>
      <c r="C171" s="15">
        <v>48.4167</v>
      </c>
      <c r="D171" s="15">
        <v>0.3751</v>
      </c>
      <c r="E171" s="15">
        <v>0.1136</v>
      </c>
      <c r="F171" s="15">
        <v>0.1494</v>
      </c>
      <c r="G171" s="15">
        <v>0.4183</v>
      </c>
      <c r="H171" s="15">
        <v>16.452</v>
      </c>
      <c r="I171" s="15">
        <v>28.429</v>
      </c>
    </row>
    <row r="172" spans="1:9" ht="15">
      <c r="A172" s="14" t="s">
        <v>171</v>
      </c>
      <c r="B172" s="15">
        <v>-8.7333</v>
      </c>
      <c r="C172" s="15">
        <v>42.2333</v>
      </c>
      <c r="D172" s="15">
        <v>0.4396</v>
      </c>
      <c r="E172" s="15">
        <v>0.1175</v>
      </c>
      <c r="F172" s="15">
        <v>0.1151</v>
      </c>
      <c r="G172" s="15">
        <v>0.4996</v>
      </c>
      <c r="H172" s="15">
        <v>76.788</v>
      </c>
      <c r="I172" s="15">
        <v>77.043</v>
      </c>
    </row>
    <row r="173" spans="1:9" ht="15">
      <c r="A173" s="14" t="s">
        <v>172</v>
      </c>
      <c r="B173" s="15">
        <v>166.6167</v>
      </c>
      <c r="C173" s="15">
        <v>19.2833</v>
      </c>
      <c r="D173" s="15">
        <v>0.5109</v>
      </c>
      <c r="E173" s="15">
        <v>0.1431</v>
      </c>
      <c r="F173" s="15">
        <v>0.0763</v>
      </c>
      <c r="G173" s="15">
        <v>0.6451</v>
      </c>
      <c r="H173" s="15">
        <v>4689.2</v>
      </c>
      <c r="I173" s="15">
        <v>700.76</v>
      </c>
    </row>
    <row r="174" spans="1:9" ht="15">
      <c r="A174" s="14" t="s">
        <v>173</v>
      </c>
      <c r="B174" s="15">
        <v>141.6833</v>
      </c>
      <c r="C174" s="15">
        <v>45.4167</v>
      </c>
      <c r="D174" s="15">
        <v>0.4459</v>
      </c>
      <c r="E174" s="15">
        <v>0.1526</v>
      </c>
      <c r="F174" s="15">
        <v>0.0768</v>
      </c>
      <c r="G174" s="15">
        <v>0.5975</v>
      </c>
      <c r="H174" s="15">
        <v>2393.6</v>
      </c>
      <c r="I174" s="15">
        <v>672.81</v>
      </c>
    </row>
    <row r="175" spans="1:9" ht="15">
      <c r="A175" s="14" t="s">
        <v>174</v>
      </c>
      <c r="B175" s="15">
        <v>14.5</v>
      </c>
      <c r="C175" s="15">
        <v>-22.95</v>
      </c>
      <c r="D175" s="15">
        <v>0.5072</v>
      </c>
      <c r="E175" s="15">
        <v>0.1233</v>
      </c>
      <c r="F175" s="15">
        <v>0.0957</v>
      </c>
      <c r="G175" s="15">
        <v>0.5866</v>
      </c>
      <c r="H175" s="15">
        <v>458.75</v>
      </c>
      <c r="I175" s="15">
        <v>185.61</v>
      </c>
    </row>
    <row r="176" spans="1:9" ht="15">
      <c r="A176" s="14" t="s">
        <v>175</v>
      </c>
      <c r="B176" s="15">
        <v>174.7833</v>
      </c>
      <c r="C176" s="15">
        <v>-41.2833</v>
      </c>
      <c r="D176" s="15">
        <v>0.4647</v>
      </c>
      <c r="E176" s="15">
        <v>0.1079</v>
      </c>
      <c r="F176" s="15">
        <v>0.0627</v>
      </c>
      <c r="G176" s="15">
        <v>0.5576</v>
      </c>
      <c r="H176" s="15">
        <v>7276.2</v>
      </c>
      <c r="I176" s="15">
        <v>2905.9</v>
      </c>
    </row>
    <row r="177" spans="1:9" ht="15">
      <c r="A177" s="14" t="s">
        <v>176</v>
      </c>
      <c r="B177" s="15">
        <v>-3.0865</v>
      </c>
      <c r="C177" s="15">
        <v>58.441</v>
      </c>
      <c r="D177" s="15">
        <v>0.3159</v>
      </c>
      <c r="E177" s="15">
        <v>0.1661</v>
      </c>
      <c r="F177" s="15">
        <v>0.1183</v>
      </c>
      <c r="G177" s="15">
        <v>0.4325</v>
      </c>
      <c r="H177" s="15">
        <v>38.773</v>
      </c>
      <c r="I177" s="15">
        <v>68.586</v>
      </c>
    </row>
    <row r="178" spans="1:9" ht="15">
      <c r="A178" s="14" t="s">
        <v>177</v>
      </c>
      <c r="B178" s="15">
        <v>144.917</v>
      </c>
      <c r="C178" s="15">
        <v>-37.867</v>
      </c>
      <c r="D178" s="15">
        <v>0.4454</v>
      </c>
      <c r="E178" s="15">
        <v>0.0963</v>
      </c>
      <c r="F178" s="15">
        <v>0.1017</v>
      </c>
      <c r="G178" s="15">
        <v>0.491</v>
      </c>
      <c r="H178" s="15">
        <v>124.69</v>
      </c>
      <c r="I178" s="15">
        <v>136.25</v>
      </c>
    </row>
    <row r="179" spans="1:9" ht="15">
      <c r="A179" s="14" t="s">
        <v>178</v>
      </c>
      <c r="B179" s="15">
        <v>-77.9533</v>
      </c>
      <c r="C179" s="15">
        <v>34.2267</v>
      </c>
      <c r="D179" s="15">
        <v>0.5658</v>
      </c>
      <c r="E179" s="15">
        <v>0.1529</v>
      </c>
      <c r="F179" s="15">
        <v>0.1208</v>
      </c>
      <c r="G179" s="15">
        <v>0.6627</v>
      </c>
      <c r="H179" s="15">
        <v>241.49</v>
      </c>
      <c r="I179" s="15">
        <v>62.804</v>
      </c>
    </row>
    <row r="180" spans="1:9" ht="15">
      <c r="A180" s="14" t="s">
        <v>179</v>
      </c>
      <c r="B180" s="15">
        <v>-62.7</v>
      </c>
      <c r="C180" s="15">
        <v>45.6833</v>
      </c>
      <c r="D180" s="15">
        <v>0.4872</v>
      </c>
      <c r="E180" s="15">
        <v>0.2675</v>
      </c>
      <c r="F180" s="15">
        <v>0.1804</v>
      </c>
      <c r="G180" s="15">
        <v>0.6855</v>
      </c>
      <c r="H180" s="15">
        <v>44.738</v>
      </c>
      <c r="I180" s="15">
        <v>15.995</v>
      </c>
    </row>
    <row r="181" spans="1:9" ht="15">
      <c r="A181" s="14" t="s">
        <v>180</v>
      </c>
      <c r="B181" s="15">
        <v>-70.6717</v>
      </c>
      <c r="C181" s="15">
        <v>41.5233</v>
      </c>
      <c r="D181" s="15">
        <v>0.5254</v>
      </c>
      <c r="E181" s="15">
        <v>0.1974</v>
      </c>
      <c r="F181" s="15">
        <v>0.1736</v>
      </c>
      <c r="G181" s="15">
        <v>0.6377</v>
      </c>
      <c r="H181" s="15">
        <v>39.352</v>
      </c>
      <c r="I181" s="15">
        <v>17.81</v>
      </c>
    </row>
    <row r="182" spans="1:9" ht="15">
      <c r="A182" s="14" t="s">
        <v>181</v>
      </c>
      <c r="B182" s="15">
        <v>128.1</v>
      </c>
      <c r="C182" s="15">
        <v>-15.45</v>
      </c>
      <c r="D182" s="15">
        <v>0.458</v>
      </c>
      <c r="E182" s="15">
        <v>0.1111</v>
      </c>
      <c r="F182" s="15">
        <v>0.0687</v>
      </c>
      <c r="G182" s="15">
        <v>0.5478</v>
      </c>
      <c r="H182" s="15">
        <v>2887.7</v>
      </c>
      <c r="I182" s="15">
        <v>1441.2</v>
      </c>
    </row>
    <row r="183" spans="1:9" ht="15">
      <c r="A183" s="14" t="s">
        <v>182</v>
      </c>
      <c r="B183" s="15">
        <v>118.0667</v>
      </c>
      <c r="C183" s="15">
        <v>24.45</v>
      </c>
      <c r="D183" s="15">
        <v>0.466</v>
      </c>
      <c r="E183" s="15">
        <v>0.1427</v>
      </c>
      <c r="F183" s="15">
        <v>0.1614</v>
      </c>
      <c r="G183" s="15">
        <v>0.5291</v>
      </c>
      <c r="H183" s="15">
        <v>26.534</v>
      </c>
      <c r="I183" s="15">
        <v>22.157</v>
      </c>
    </row>
    <row r="184" spans="1:9" ht="15">
      <c r="A184" s="14" t="s">
        <v>183</v>
      </c>
      <c r="B184" s="15">
        <v>-139.735</v>
      </c>
      <c r="C184" s="15">
        <v>59.5483</v>
      </c>
      <c r="D184" s="15">
        <v>0.2469</v>
      </c>
      <c r="E184" s="15">
        <v>0.1432</v>
      </c>
      <c r="F184" s="15">
        <v>0.1228</v>
      </c>
      <c r="G184" s="15">
        <v>0.3304</v>
      </c>
      <c r="H184" s="15">
        <v>14.76</v>
      </c>
      <c r="I184" s="15">
        <v>58.743</v>
      </c>
    </row>
    <row r="185" spans="1:9" ht="15">
      <c r="A185" s="14" t="s">
        <v>184</v>
      </c>
      <c r="B185" s="15">
        <v>138.1283</v>
      </c>
      <c r="C185" s="15">
        <v>9.5083</v>
      </c>
      <c r="D185" s="15">
        <v>0.5142</v>
      </c>
      <c r="E185" s="15">
        <v>0.1245</v>
      </c>
      <c r="F185" s="15">
        <v>0.1308</v>
      </c>
      <c r="G185" s="15">
        <v>0.5735</v>
      </c>
      <c r="H185" s="15">
        <v>80.156</v>
      </c>
      <c r="I185" s="15">
        <v>45.712</v>
      </c>
    </row>
    <row r="186" spans="1:9" ht="15">
      <c r="A186" s="14" t="s">
        <v>185</v>
      </c>
      <c r="B186" s="15">
        <v>-66.1167</v>
      </c>
      <c r="C186" s="15">
        <v>43.8333</v>
      </c>
      <c r="D186" s="15">
        <v>0.4516</v>
      </c>
      <c r="E186" s="15">
        <v>0.185</v>
      </c>
      <c r="F186" s="15">
        <v>0.0997</v>
      </c>
      <c r="G186" s="15">
        <v>0.6233</v>
      </c>
      <c r="H186" s="15">
        <v>520.4</v>
      </c>
      <c r="I186" s="15">
        <v>150.97</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202"/>
  <sheetViews>
    <sheetView zoomScalePageLayoutView="0" workbookViewId="0" topLeftCell="A115">
      <selection activeCell="T3" sqref="T3"/>
    </sheetView>
  </sheetViews>
  <sheetFormatPr defaultColWidth="9.140625" defaultRowHeight="15"/>
  <cols>
    <col min="1" max="1" width="77.00390625" style="0" customWidth="1"/>
    <col min="2" max="2" width="9.7109375" style="9" customWidth="1"/>
    <col min="3" max="3" width="9.00390625" style="9" customWidth="1"/>
    <col min="4" max="4" width="8.00390625" style="0" customWidth="1"/>
    <col min="5" max="10" width="7.00390625" style="0" customWidth="1"/>
    <col min="11" max="11" width="6.421875" style="0" customWidth="1"/>
    <col min="12" max="13" width="7.00390625" style="0" customWidth="1"/>
    <col min="14" max="14" width="11.00390625" style="0" customWidth="1"/>
    <col min="15" max="15" width="11.00390625" style="9" customWidth="1"/>
    <col min="16" max="17" width="7.00390625" style="0" customWidth="1"/>
    <col min="18" max="19" width="12.00390625" style="0" customWidth="1"/>
    <col min="20" max="20" width="10.00390625" style="0" bestFit="1" customWidth="1"/>
    <col min="21" max="21" width="11.00390625" style="0" bestFit="1" customWidth="1"/>
    <col min="22" max="22" width="33.28125" style="0" bestFit="1" customWidth="1"/>
  </cols>
  <sheetData>
    <row r="1" ht="15">
      <c r="A1" t="s">
        <v>398</v>
      </c>
    </row>
    <row r="3" spans="1:19" s="1" customFormat="1" ht="195">
      <c r="A3" s="1" t="s">
        <v>193</v>
      </c>
      <c r="B3" s="10" t="s">
        <v>194</v>
      </c>
      <c r="C3" s="10" t="s">
        <v>195</v>
      </c>
      <c r="D3" s="1" t="s">
        <v>196</v>
      </c>
      <c r="E3" s="1" t="s">
        <v>197</v>
      </c>
      <c r="F3" s="1" t="s">
        <v>198</v>
      </c>
      <c r="G3" s="1" t="s">
        <v>199</v>
      </c>
      <c r="H3" s="1" t="s">
        <v>200</v>
      </c>
      <c r="I3" s="1" t="s">
        <v>201</v>
      </c>
      <c r="J3" s="1" t="s">
        <v>202</v>
      </c>
      <c r="K3" s="1" t="s">
        <v>203</v>
      </c>
      <c r="L3" s="1" t="s">
        <v>204</v>
      </c>
      <c r="M3" s="1" t="s">
        <v>205</v>
      </c>
      <c r="N3" s="1" t="s">
        <v>206</v>
      </c>
      <c r="O3" s="10" t="s">
        <v>207</v>
      </c>
      <c r="P3" s="1" t="s">
        <v>208</v>
      </c>
      <c r="Q3" s="1" t="s">
        <v>209</v>
      </c>
      <c r="R3" s="1" t="s">
        <v>210</v>
      </c>
      <c r="S3" s="1" t="s">
        <v>211</v>
      </c>
    </row>
    <row r="5" spans="1:19" ht="15">
      <c r="A5" t="s">
        <v>212</v>
      </c>
      <c r="B5" s="9">
        <v>-4.5</v>
      </c>
      <c r="C5" s="9">
        <v>48.3833</v>
      </c>
      <c r="D5">
        <v>0.15044</v>
      </c>
      <c r="E5">
        <v>0.4582</v>
      </c>
      <c r="F5">
        <v>0.1127</v>
      </c>
      <c r="G5">
        <v>0.1943</v>
      </c>
      <c r="H5">
        <v>0.4582</v>
      </c>
      <c r="I5">
        <v>0.1127</v>
      </c>
      <c r="J5">
        <v>0.1943</v>
      </c>
      <c r="K5" t="s">
        <v>191</v>
      </c>
      <c r="L5">
        <v>0.5004</v>
      </c>
      <c r="M5">
        <v>0.5004</v>
      </c>
      <c r="N5">
        <v>27.8</v>
      </c>
      <c r="O5" s="9">
        <v>27.8</v>
      </c>
      <c r="P5">
        <v>0.5837</v>
      </c>
      <c r="Q5">
        <v>0.5837</v>
      </c>
      <c r="R5">
        <v>48.4</v>
      </c>
      <c r="S5">
        <v>48.4</v>
      </c>
    </row>
    <row r="6" spans="1:19" ht="15">
      <c r="A6" t="s">
        <v>213</v>
      </c>
      <c r="B6" s="9">
        <v>15.5833</v>
      </c>
      <c r="C6" s="9">
        <v>56.1</v>
      </c>
      <c r="D6">
        <v>0.16664</v>
      </c>
      <c r="E6">
        <v>0.2529</v>
      </c>
      <c r="F6">
        <v>0.138</v>
      </c>
      <c r="G6">
        <v>0.2379</v>
      </c>
      <c r="H6">
        <v>0.2524</v>
      </c>
      <c r="I6">
        <v>0.1361</v>
      </c>
      <c r="J6">
        <v>0.2346</v>
      </c>
      <c r="K6" t="s">
        <v>191</v>
      </c>
      <c r="L6">
        <v>0.31</v>
      </c>
      <c r="M6">
        <v>0.308</v>
      </c>
      <c r="N6">
        <v>6.4</v>
      </c>
      <c r="O6" s="9">
        <v>6.3</v>
      </c>
      <c r="P6">
        <v>0.4227</v>
      </c>
      <c r="Q6">
        <v>0.4175</v>
      </c>
      <c r="R6">
        <v>12.6</v>
      </c>
      <c r="S6">
        <v>12.3</v>
      </c>
    </row>
    <row r="7" spans="1:19" ht="15">
      <c r="A7" t="s">
        <v>214</v>
      </c>
      <c r="B7" s="9">
        <v>17.8667</v>
      </c>
      <c r="C7" s="9">
        <v>58.75</v>
      </c>
      <c r="D7">
        <v>0.10946</v>
      </c>
      <c r="E7">
        <v>0.0784</v>
      </c>
      <c r="F7">
        <v>0.1225</v>
      </c>
      <c r="G7">
        <v>0.2112</v>
      </c>
      <c r="H7">
        <v>0.0454</v>
      </c>
      <c r="I7">
        <v>0.1034</v>
      </c>
      <c r="J7">
        <v>0.1782</v>
      </c>
      <c r="K7" t="s">
        <v>191</v>
      </c>
      <c r="L7">
        <v>0.1469</v>
      </c>
      <c r="M7">
        <v>0.0942</v>
      </c>
      <c r="N7">
        <v>3.8</v>
      </c>
      <c r="O7" s="9">
        <v>2.4</v>
      </c>
      <c r="P7">
        <v>0.2822</v>
      </c>
      <c r="Q7">
        <v>0.1905</v>
      </c>
      <c r="R7">
        <v>13.2</v>
      </c>
      <c r="S7">
        <v>5.7</v>
      </c>
    </row>
    <row r="8" spans="1:19" ht="15">
      <c r="A8" t="s">
        <v>215</v>
      </c>
      <c r="B8" s="9">
        <v>18.0833</v>
      </c>
      <c r="C8" s="9">
        <v>59.3167</v>
      </c>
      <c r="D8">
        <v>0.11619</v>
      </c>
      <c r="E8">
        <v>0.0784</v>
      </c>
      <c r="F8">
        <v>0.1225</v>
      </c>
      <c r="G8">
        <v>0.2112</v>
      </c>
      <c r="H8">
        <v>-0.0175</v>
      </c>
      <c r="I8">
        <v>0.0879</v>
      </c>
      <c r="J8">
        <v>0.1515</v>
      </c>
      <c r="K8" t="s">
        <v>191</v>
      </c>
      <c r="L8">
        <v>0.143</v>
      </c>
      <c r="M8">
        <v>0.0157</v>
      </c>
      <c r="N8">
        <v>3.4</v>
      </c>
      <c r="O8" s="9">
        <v>1.1</v>
      </c>
      <c r="P8">
        <v>0.2704</v>
      </c>
      <c r="Q8">
        <v>0.0813</v>
      </c>
      <c r="R8">
        <v>10.2</v>
      </c>
      <c r="S8">
        <v>2</v>
      </c>
    </row>
    <row r="9" spans="1:19" ht="15">
      <c r="A9" t="s">
        <v>216</v>
      </c>
      <c r="B9" s="9">
        <v>17.1</v>
      </c>
      <c r="C9" s="9">
        <v>57.3667</v>
      </c>
      <c r="D9">
        <v>0.18143</v>
      </c>
      <c r="E9">
        <v>0.1762</v>
      </c>
      <c r="F9">
        <v>0.1338</v>
      </c>
      <c r="G9">
        <v>0.2307</v>
      </c>
      <c r="H9">
        <v>0.1748</v>
      </c>
      <c r="I9">
        <v>0.1323</v>
      </c>
      <c r="J9">
        <v>0.2281</v>
      </c>
      <c r="K9" t="s">
        <v>191</v>
      </c>
      <c r="L9">
        <v>0.2255</v>
      </c>
      <c r="M9">
        <v>0.223</v>
      </c>
      <c r="N9">
        <v>3.5</v>
      </c>
      <c r="O9" s="9">
        <v>3.4</v>
      </c>
      <c r="P9">
        <v>0.3229</v>
      </c>
      <c r="Q9">
        <v>0.3182</v>
      </c>
      <c r="R9">
        <v>5.9</v>
      </c>
      <c r="S9">
        <v>5.8</v>
      </c>
    </row>
    <row r="10" spans="1:19" ht="15">
      <c r="A10" t="s">
        <v>217</v>
      </c>
      <c r="B10" s="9">
        <v>20.9167</v>
      </c>
      <c r="C10" s="9">
        <v>64</v>
      </c>
      <c r="D10">
        <v>0.16182</v>
      </c>
      <c r="E10">
        <v>-0.4215</v>
      </c>
      <c r="F10">
        <v>0.1059</v>
      </c>
      <c r="G10">
        <v>0.1826</v>
      </c>
      <c r="H10">
        <v>-0.4138</v>
      </c>
      <c r="I10">
        <v>0.1037</v>
      </c>
      <c r="J10">
        <v>0.1788</v>
      </c>
      <c r="K10" t="s">
        <v>191</v>
      </c>
      <c r="L10">
        <v>-0.3868</v>
      </c>
      <c r="M10">
        <v>-0.3806</v>
      </c>
      <c r="N10">
        <v>0.1</v>
      </c>
      <c r="O10" s="9">
        <v>0.1</v>
      </c>
      <c r="P10">
        <v>-0.3185</v>
      </c>
      <c r="Q10">
        <v>-0.315</v>
      </c>
      <c r="R10">
        <v>0.1</v>
      </c>
      <c r="S10">
        <v>0.1</v>
      </c>
    </row>
    <row r="11" spans="1:19" ht="15">
      <c r="A11" t="s">
        <v>218</v>
      </c>
      <c r="B11" s="9">
        <v>-122.33833</v>
      </c>
      <c r="C11" s="9">
        <v>47.605</v>
      </c>
      <c r="D11">
        <v>0.10505</v>
      </c>
      <c r="E11">
        <v>0.4042</v>
      </c>
      <c r="F11">
        <v>0.1114</v>
      </c>
      <c r="G11">
        <v>0.192</v>
      </c>
      <c r="H11">
        <v>0.365</v>
      </c>
      <c r="I11">
        <v>0.1079</v>
      </c>
      <c r="J11">
        <v>0.186</v>
      </c>
      <c r="K11" t="s">
        <v>192</v>
      </c>
      <c r="L11">
        <v>0.4633</v>
      </c>
      <c r="M11">
        <v>0.4204</v>
      </c>
      <c r="N11">
        <v>82.3</v>
      </c>
      <c r="O11" s="9">
        <v>54.7</v>
      </c>
      <c r="P11">
        <v>0.5797</v>
      </c>
      <c r="Q11">
        <v>0.5297</v>
      </c>
      <c r="R11">
        <v>249.1</v>
      </c>
      <c r="S11">
        <v>154.8</v>
      </c>
    </row>
    <row r="12" spans="1:19" ht="15">
      <c r="A12" t="s">
        <v>219</v>
      </c>
      <c r="B12" s="9">
        <v>-122.465</v>
      </c>
      <c r="C12" s="9">
        <v>37.80667</v>
      </c>
      <c r="D12">
        <v>0.09372</v>
      </c>
      <c r="E12">
        <v>0.4279</v>
      </c>
      <c r="F12">
        <v>0.1288</v>
      </c>
      <c r="G12">
        <v>0.222</v>
      </c>
      <c r="H12">
        <v>0.4245</v>
      </c>
      <c r="I12">
        <v>0.1291</v>
      </c>
      <c r="J12">
        <v>0.2226</v>
      </c>
      <c r="K12" t="s">
        <v>191</v>
      </c>
      <c r="L12">
        <v>0.5164</v>
      </c>
      <c r="M12">
        <v>0.5134</v>
      </c>
      <c r="N12">
        <v>247.2</v>
      </c>
      <c r="O12" s="9">
        <v>239.4</v>
      </c>
      <c r="P12">
        <v>0.6908</v>
      </c>
      <c r="Q12">
        <v>0.6889</v>
      </c>
      <c r="R12">
        <v>1589.6</v>
      </c>
      <c r="S12">
        <v>1556.4</v>
      </c>
    </row>
    <row r="13" spans="1:19" ht="15">
      <c r="A13" t="s">
        <v>220</v>
      </c>
      <c r="B13" s="9">
        <v>-76.57833</v>
      </c>
      <c r="C13" s="9">
        <v>39.26667</v>
      </c>
      <c r="D13">
        <v>0.15618</v>
      </c>
      <c r="E13">
        <v>0.6306</v>
      </c>
      <c r="F13">
        <v>0.1482</v>
      </c>
      <c r="G13">
        <v>0.2555</v>
      </c>
      <c r="H13">
        <v>0.598</v>
      </c>
      <c r="I13">
        <v>0.1487</v>
      </c>
      <c r="J13">
        <v>0.2563</v>
      </c>
      <c r="K13" t="s">
        <v>192</v>
      </c>
      <c r="L13">
        <v>0.7009</v>
      </c>
      <c r="M13">
        <v>0.6688</v>
      </c>
      <c r="N13">
        <v>88.9</v>
      </c>
      <c r="O13" s="9">
        <v>72.4</v>
      </c>
      <c r="P13">
        <v>0.8396</v>
      </c>
      <c r="Q13">
        <v>0.8083</v>
      </c>
      <c r="R13">
        <v>216.1</v>
      </c>
      <c r="S13">
        <v>176.9</v>
      </c>
    </row>
    <row r="14" spans="1:19" ht="15">
      <c r="A14" t="s">
        <v>221</v>
      </c>
      <c r="B14" s="9">
        <v>-94.79333</v>
      </c>
      <c r="C14" s="9">
        <v>29.31</v>
      </c>
      <c r="D14">
        <v>0.18458</v>
      </c>
      <c r="E14">
        <v>0.4976</v>
      </c>
      <c r="F14">
        <v>0.1222</v>
      </c>
      <c r="G14">
        <v>0.2107</v>
      </c>
      <c r="H14">
        <v>0.4983</v>
      </c>
      <c r="I14">
        <v>0.1222</v>
      </c>
      <c r="J14">
        <v>0.2107</v>
      </c>
      <c r="K14" t="s">
        <v>191</v>
      </c>
      <c r="L14">
        <v>0.5381</v>
      </c>
      <c r="M14">
        <v>0.5388</v>
      </c>
      <c r="N14">
        <v>18.4</v>
      </c>
      <c r="O14" s="9">
        <v>18.5</v>
      </c>
      <c r="P14">
        <v>0.6179</v>
      </c>
      <c r="Q14">
        <v>0.6186</v>
      </c>
      <c r="R14">
        <v>28.4</v>
      </c>
      <c r="S14">
        <v>28.5</v>
      </c>
    </row>
    <row r="15" spans="1:19" ht="15">
      <c r="A15" t="s">
        <v>222</v>
      </c>
      <c r="B15" s="9">
        <v>-157.8667</v>
      </c>
      <c r="C15" s="9">
        <v>21.3067</v>
      </c>
      <c r="D15">
        <v>0.05747</v>
      </c>
      <c r="E15">
        <v>0.5175</v>
      </c>
      <c r="F15">
        <v>0.1165</v>
      </c>
      <c r="G15">
        <v>0.2008</v>
      </c>
      <c r="H15">
        <v>0.5175</v>
      </c>
      <c r="I15">
        <v>0.1165</v>
      </c>
      <c r="J15">
        <v>0.2008</v>
      </c>
      <c r="K15" t="s">
        <v>191</v>
      </c>
      <c r="L15">
        <v>0.6356</v>
      </c>
      <c r="M15">
        <v>0.6356</v>
      </c>
      <c r="N15">
        <v>63535.6</v>
      </c>
      <c r="O15" s="9">
        <v>63535.6</v>
      </c>
      <c r="P15">
        <v>0.8683</v>
      </c>
      <c r="Q15">
        <v>0.8683</v>
      </c>
      <c r="R15">
        <v>3644410.4</v>
      </c>
      <c r="S15">
        <v>3644410.4</v>
      </c>
    </row>
    <row r="16" spans="1:19" ht="15">
      <c r="A16" t="s">
        <v>223</v>
      </c>
      <c r="B16" s="9">
        <v>13.8167</v>
      </c>
      <c r="C16" s="9">
        <v>55.4167</v>
      </c>
      <c r="D16">
        <v>0.16992</v>
      </c>
      <c r="E16">
        <v>0.3178</v>
      </c>
      <c r="F16">
        <v>0.1399</v>
      </c>
      <c r="G16">
        <v>0.2412</v>
      </c>
      <c r="H16">
        <v>0.3179</v>
      </c>
      <c r="I16">
        <v>0.1392</v>
      </c>
      <c r="J16">
        <v>0.24</v>
      </c>
      <c r="K16" t="s">
        <v>191</v>
      </c>
      <c r="L16">
        <v>0.3754</v>
      </c>
      <c r="M16">
        <v>0.3749</v>
      </c>
      <c r="N16">
        <v>9.1</v>
      </c>
      <c r="O16" s="9">
        <v>9.1</v>
      </c>
      <c r="P16">
        <v>0.489</v>
      </c>
      <c r="Q16">
        <v>0.4874</v>
      </c>
      <c r="R16">
        <v>17.8</v>
      </c>
      <c r="S16">
        <v>17.6</v>
      </c>
    </row>
    <row r="17" spans="1:19" ht="15">
      <c r="A17" t="s">
        <v>224</v>
      </c>
      <c r="B17" s="9">
        <v>115.733</v>
      </c>
      <c r="C17" s="9">
        <v>-32.05</v>
      </c>
      <c r="D17">
        <v>0.12153</v>
      </c>
      <c r="E17">
        <v>0.5195</v>
      </c>
      <c r="F17">
        <v>0.1324</v>
      </c>
      <c r="G17">
        <v>0.2282</v>
      </c>
      <c r="H17">
        <v>0.517</v>
      </c>
      <c r="I17">
        <v>0.1324</v>
      </c>
      <c r="J17">
        <v>0.2282</v>
      </c>
      <c r="K17" t="s">
        <v>191</v>
      </c>
      <c r="L17">
        <v>0.5916</v>
      </c>
      <c r="M17">
        <v>0.5891</v>
      </c>
      <c r="N17">
        <v>130.1</v>
      </c>
      <c r="O17" s="9">
        <v>127.4</v>
      </c>
      <c r="P17">
        <v>0.7337</v>
      </c>
      <c r="Q17">
        <v>0.7312</v>
      </c>
      <c r="R17">
        <v>418.9</v>
      </c>
      <c r="S17">
        <v>410.4</v>
      </c>
    </row>
    <row r="18" spans="1:19" ht="15">
      <c r="A18" t="s">
        <v>225</v>
      </c>
      <c r="B18" s="9">
        <v>-117.1733</v>
      </c>
      <c r="C18" s="9">
        <v>32.7133</v>
      </c>
      <c r="D18">
        <v>0.06204</v>
      </c>
      <c r="E18">
        <v>0.408</v>
      </c>
      <c r="F18">
        <v>0.1357</v>
      </c>
      <c r="G18">
        <v>0.2339</v>
      </c>
      <c r="H18">
        <v>0.4035</v>
      </c>
      <c r="I18">
        <v>0.1359</v>
      </c>
      <c r="J18">
        <v>0.2343</v>
      </c>
      <c r="K18" t="s">
        <v>191</v>
      </c>
      <c r="L18">
        <v>0.5564</v>
      </c>
      <c r="M18">
        <v>0.5523</v>
      </c>
      <c r="N18">
        <v>7852.1</v>
      </c>
      <c r="O18" s="9">
        <v>7354.5</v>
      </c>
      <c r="P18">
        <v>0.8489</v>
      </c>
      <c r="Q18">
        <v>0.8459</v>
      </c>
      <c r="R18">
        <v>876254.1</v>
      </c>
      <c r="S18">
        <v>835016</v>
      </c>
    </row>
    <row r="19" spans="1:19" ht="15">
      <c r="A19" t="s">
        <v>226</v>
      </c>
      <c r="B19" s="9">
        <v>11.2167</v>
      </c>
      <c r="C19" s="9">
        <v>58.3667</v>
      </c>
      <c r="D19">
        <v>0.13111</v>
      </c>
      <c r="E19">
        <v>0.1245</v>
      </c>
      <c r="F19">
        <v>0.1445</v>
      </c>
      <c r="G19">
        <v>0.2491</v>
      </c>
      <c r="H19">
        <v>0.1234</v>
      </c>
      <c r="I19">
        <v>0.1442</v>
      </c>
      <c r="J19">
        <v>0.2486</v>
      </c>
      <c r="K19" t="s">
        <v>191</v>
      </c>
      <c r="L19">
        <v>0.2041</v>
      </c>
      <c r="M19">
        <v>0.2027</v>
      </c>
      <c r="N19">
        <v>4.7</v>
      </c>
      <c r="O19" s="9">
        <v>4.7</v>
      </c>
      <c r="P19">
        <v>0.3611</v>
      </c>
      <c r="Q19">
        <v>0.3591</v>
      </c>
      <c r="R19">
        <v>15.7</v>
      </c>
      <c r="S19">
        <v>15.5</v>
      </c>
    </row>
    <row r="20" spans="1:19" ht="15">
      <c r="A20" t="s">
        <v>227</v>
      </c>
      <c r="B20" s="9">
        <v>-70.24667</v>
      </c>
      <c r="C20" s="9">
        <v>43.65667</v>
      </c>
      <c r="D20">
        <v>0.10492</v>
      </c>
      <c r="E20">
        <v>0.4103</v>
      </c>
      <c r="F20">
        <v>0.2016</v>
      </c>
      <c r="G20">
        <v>0.3475</v>
      </c>
      <c r="H20">
        <v>0.3892</v>
      </c>
      <c r="I20">
        <v>0.2054</v>
      </c>
      <c r="J20">
        <v>0.3541</v>
      </c>
      <c r="K20" t="s">
        <v>191</v>
      </c>
      <c r="L20">
        <v>0.604</v>
      </c>
      <c r="M20">
        <v>0.5903</v>
      </c>
      <c r="N20">
        <v>316.3</v>
      </c>
      <c r="O20" s="9">
        <v>277.5</v>
      </c>
      <c r="P20">
        <v>0.9858</v>
      </c>
      <c r="Q20">
        <v>0.9867</v>
      </c>
      <c r="R20">
        <v>12033.2</v>
      </c>
      <c r="S20">
        <v>12144.7</v>
      </c>
    </row>
    <row r="21" spans="1:19" ht="15">
      <c r="A21" t="s">
        <v>228</v>
      </c>
      <c r="B21" s="9">
        <v>12.2167</v>
      </c>
      <c r="C21" s="9">
        <v>57.1</v>
      </c>
      <c r="D21">
        <v>0.16236</v>
      </c>
      <c r="E21">
        <v>0.2627</v>
      </c>
      <c r="F21">
        <v>0.1577</v>
      </c>
      <c r="G21">
        <v>0.2719</v>
      </c>
      <c r="H21">
        <v>0.2638</v>
      </c>
      <c r="I21">
        <v>0.1576</v>
      </c>
      <c r="J21">
        <v>0.2717</v>
      </c>
      <c r="K21" t="s">
        <v>191</v>
      </c>
      <c r="L21">
        <v>0.3393</v>
      </c>
      <c r="M21">
        <v>0.3403</v>
      </c>
      <c r="N21">
        <v>8.1</v>
      </c>
      <c r="O21" s="9">
        <v>8.1</v>
      </c>
      <c r="P21">
        <v>0.4904</v>
      </c>
      <c r="Q21">
        <v>0.4911</v>
      </c>
      <c r="R21">
        <v>20.5</v>
      </c>
      <c r="S21">
        <v>20.6</v>
      </c>
    </row>
    <row r="22" spans="1:19" ht="15">
      <c r="A22" t="s">
        <v>229</v>
      </c>
      <c r="B22" s="9">
        <v>21.2333</v>
      </c>
      <c r="C22" s="9">
        <v>64.9167</v>
      </c>
      <c r="D22">
        <v>0.19137</v>
      </c>
      <c r="E22">
        <v>-0.4586</v>
      </c>
      <c r="F22">
        <v>0.0982</v>
      </c>
      <c r="G22">
        <v>0.1693</v>
      </c>
      <c r="H22">
        <v>-0.438</v>
      </c>
      <c r="I22">
        <v>0.0964</v>
      </c>
      <c r="J22">
        <v>0.1662</v>
      </c>
      <c r="K22" t="s">
        <v>191</v>
      </c>
      <c r="L22">
        <v>-0.4334</v>
      </c>
      <c r="M22">
        <v>-0.4137</v>
      </c>
      <c r="N22">
        <v>0.1</v>
      </c>
      <c r="O22" s="9">
        <v>0.1</v>
      </c>
      <c r="P22">
        <v>-0.3837</v>
      </c>
      <c r="Q22">
        <v>-0.3658</v>
      </c>
      <c r="R22">
        <v>0.1</v>
      </c>
      <c r="S22">
        <v>0.1</v>
      </c>
    </row>
    <row r="23" spans="1:19" ht="15">
      <c r="A23" t="s">
        <v>230</v>
      </c>
      <c r="B23" s="9">
        <v>-66.063</v>
      </c>
      <c r="C23" s="9">
        <v>45.251</v>
      </c>
      <c r="D23">
        <v>0.10737</v>
      </c>
      <c r="E23">
        <v>0.3962</v>
      </c>
      <c r="F23">
        <v>0.1934</v>
      </c>
      <c r="G23">
        <v>0.3334</v>
      </c>
      <c r="H23">
        <v>0.4006</v>
      </c>
      <c r="I23">
        <v>0.2107</v>
      </c>
      <c r="J23">
        <v>0.3632</v>
      </c>
      <c r="K23" t="s">
        <v>191</v>
      </c>
      <c r="L23">
        <v>0.5704</v>
      </c>
      <c r="M23">
        <v>0.6073</v>
      </c>
      <c r="N23">
        <v>202.8</v>
      </c>
      <c r="O23" s="9">
        <v>286.1</v>
      </c>
      <c r="P23">
        <v>0.9138</v>
      </c>
      <c r="Q23">
        <v>1.0149</v>
      </c>
      <c r="R23">
        <v>4969.2</v>
      </c>
      <c r="S23">
        <v>12737.9</v>
      </c>
    </row>
    <row r="24" spans="1:19" ht="15">
      <c r="A24" t="s">
        <v>231</v>
      </c>
      <c r="B24" s="9">
        <v>-74.4183</v>
      </c>
      <c r="C24" s="9">
        <v>39.355</v>
      </c>
      <c r="D24">
        <v>0.13481</v>
      </c>
      <c r="E24">
        <v>0.6444</v>
      </c>
      <c r="F24">
        <v>0.1563</v>
      </c>
      <c r="G24">
        <v>0.2694</v>
      </c>
      <c r="H24">
        <v>0.6444</v>
      </c>
      <c r="I24">
        <v>0.1563</v>
      </c>
      <c r="J24">
        <v>0.2694</v>
      </c>
      <c r="K24" t="s">
        <v>191</v>
      </c>
      <c r="L24">
        <v>0.735</v>
      </c>
      <c r="M24">
        <v>0.735</v>
      </c>
      <c r="N24">
        <v>233.3</v>
      </c>
      <c r="O24" s="9">
        <v>233.3</v>
      </c>
      <c r="P24">
        <v>0.9136</v>
      </c>
      <c r="Q24">
        <v>0.9136</v>
      </c>
      <c r="R24">
        <v>877.3</v>
      </c>
      <c r="S24">
        <v>877.3</v>
      </c>
    </row>
    <row r="25" spans="1:19" ht="15">
      <c r="A25" t="s">
        <v>232</v>
      </c>
      <c r="B25" s="9">
        <v>151.233</v>
      </c>
      <c r="C25" s="9">
        <v>-33.85</v>
      </c>
      <c r="D25">
        <v>0.06478</v>
      </c>
      <c r="E25">
        <v>0.5292</v>
      </c>
      <c r="F25">
        <v>0.1319</v>
      </c>
      <c r="G25">
        <v>0.2274</v>
      </c>
      <c r="H25">
        <v>0.5267</v>
      </c>
      <c r="I25">
        <v>0.1319</v>
      </c>
      <c r="J25">
        <v>0.2274</v>
      </c>
      <c r="K25" t="s">
        <v>191</v>
      </c>
      <c r="L25">
        <v>0.6635</v>
      </c>
      <c r="M25">
        <v>0.661</v>
      </c>
      <c r="N25">
        <v>28059.6</v>
      </c>
      <c r="O25" s="9">
        <v>26997.3</v>
      </c>
      <c r="P25">
        <v>0.9283</v>
      </c>
      <c r="Q25">
        <v>0.9258</v>
      </c>
      <c r="R25">
        <v>1673522</v>
      </c>
      <c r="S25">
        <v>1610167.5</v>
      </c>
    </row>
    <row r="26" spans="1:19" ht="15">
      <c r="A26" t="s">
        <v>233</v>
      </c>
      <c r="B26" s="9">
        <v>-79.5733</v>
      </c>
      <c r="C26" s="9">
        <v>8.9617</v>
      </c>
      <c r="D26">
        <v>0.12319</v>
      </c>
      <c r="E26">
        <v>0.4918</v>
      </c>
      <c r="F26">
        <v>0.115</v>
      </c>
      <c r="G26">
        <v>0.1982</v>
      </c>
      <c r="H26">
        <v>0.4889</v>
      </c>
      <c r="I26">
        <v>0.1151</v>
      </c>
      <c r="J26">
        <v>0.1984</v>
      </c>
      <c r="K26" t="s">
        <v>191</v>
      </c>
      <c r="L26">
        <v>0.5455</v>
      </c>
      <c r="M26">
        <v>0.5427</v>
      </c>
      <c r="N26">
        <v>83.8</v>
      </c>
      <c r="O26" s="9">
        <v>81.9</v>
      </c>
      <c r="P26">
        <v>0.6512</v>
      </c>
      <c r="Q26">
        <v>0.6487</v>
      </c>
      <c r="R26">
        <v>197.6</v>
      </c>
      <c r="S26">
        <v>193.6</v>
      </c>
    </row>
    <row r="27" spans="1:19" ht="15">
      <c r="A27" t="s">
        <v>234</v>
      </c>
      <c r="B27" s="9">
        <v>-63.5833</v>
      </c>
      <c r="C27" s="9">
        <v>44.6667</v>
      </c>
      <c r="D27">
        <v>0.10274</v>
      </c>
      <c r="E27">
        <v>0.5427</v>
      </c>
      <c r="F27">
        <v>0.1911</v>
      </c>
      <c r="G27">
        <v>0.3294</v>
      </c>
      <c r="H27">
        <v>0.5385</v>
      </c>
      <c r="I27">
        <v>0.196</v>
      </c>
      <c r="J27">
        <v>0.3379</v>
      </c>
      <c r="K27" t="s">
        <v>191</v>
      </c>
      <c r="L27">
        <v>0.7204</v>
      </c>
      <c r="M27">
        <v>0.7255</v>
      </c>
      <c r="N27">
        <v>1110</v>
      </c>
      <c r="O27" s="9">
        <v>1165.7</v>
      </c>
      <c r="P27">
        <v>1.0708</v>
      </c>
      <c r="Q27">
        <v>1.0942</v>
      </c>
      <c r="R27">
        <v>33589.5</v>
      </c>
      <c r="S27">
        <v>42182.8</v>
      </c>
    </row>
    <row r="28" spans="1:19" ht="15">
      <c r="A28" t="s">
        <v>235</v>
      </c>
      <c r="B28" s="9">
        <v>-5.5417</v>
      </c>
      <c r="C28" s="9">
        <v>50.1017</v>
      </c>
      <c r="D28">
        <v>0.1015</v>
      </c>
      <c r="E28">
        <v>0.458</v>
      </c>
      <c r="F28">
        <v>0.1113</v>
      </c>
      <c r="G28">
        <v>0.1919</v>
      </c>
      <c r="H28">
        <v>0.458</v>
      </c>
      <c r="I28">
        <v>0.1113</v>
      </c>
      <c r="J28">
        <v>0.1919</v>
      </c>
      <c r="K28" t="s">
        <v>191</v>
      </c>
      <c r="L28">
        <v>0.519</v>
      </c>
      <c r="M28">
        <v>0.519</v>
      </c>
      <c r="N28">
        <v>166.3</v>
      </c>
      <c r="O28" s="9">
        <v>166.3</v>
      </c>
      <c r="P28">
        <v>0.6394</v>
      </c>
      <c r="Q28">
        <v>0.6394</v>
      </c>
      <c r="R28">
        <v>544.3</v>
      </c>
      <c r="S28">
        <v>544.3</v>
      </c>
    </row>
    <row r="29" spans="1:19" ht="15">
      <c r="A29" t="s">
        <v>236</v>
      </c>
      <c r="B29" s="9">
        <v>-71.05167</v>
      </c>
      <c r="C29" s="9">
        <v>42.355</v>
      </c>
      <c r="D29">
        <v>0.12774</v>
      </c>
      <c r="E29">
        <v>0.4874</v>
      </c>
      <c r="F29">
        <v>0.2132</v>
      </c>
      <c r="G29">
        <v>0.3675</v>
      </c>
      <c r="H29">
        <v>0.4829</v>
      </c>
      <c r="I29">
        <v>0.2138</v>
      </c>
      <c r="J29">
        <v>0.3686</v>
      </c>
      <c r="K29" t="s">
        <v>191</v>
      </c>
      <c r="L29">
        <v>0.6653</v>
      </c>
      <c r="M29">
        <v>0.6618</v>
      </c>
      <c r="N29">
        <v>182.8</v>
      </c>
      <c r="O29" s="9">
        <v>177.9</v>
      </c>
      <c r="P29">
        <v>1.016</v>
      </c>
      <c r="Q29">
        <v>1.0147</v>
      </c>
      <c r="R29">
        <v>2846.8</v>
      </c>
      <c r="S29">
        <v>2817.3</v>
      </c>
    </row>
    <row r="30" spans="1:19" ht="15">
      <c r="A30" t="s">
        <v>237</v>
      </c>
      <c r="B30" s="9">
        <v>-79.925</v>
      </c>
      <c r="C30" s="9">
        <v>32.78167</v>
      </c>
      <c r="D30">
        <v>0.10194</v>
      </c>
      <c r="E30">
        <v>0.5655</v>
      </c>
      <c r="F30">
        <v>0.161</v>
      </c>
      <c r="G30">
        <v>0.2775</v>
      </c>
      <c r="H30">
        <v>0.5545</v>
      </c>
      <c r="I30">
        <v>0.1596</v>
      </c>
      <c r="J30">
        <v>0.2751</v>
      </c>
      <c r="K30" t="s">
        <v>191</v>
      </c>
      <c r="L30">
        <v>0.6926</v>
      </c>
      <c r="M30">
        <v>0.6794</v>
      </c>
      <c r="N30">
        <v>893</v>
      </c>
      <c r="O30" s="9">
        <v>784.5</v>
      </c>
      <c r="P30">
        <v>0.9432</v>
      </c>
      <c r="Q30">
        <v>0.9257</v>
      </c>
      <c r="R30">
        <v>10431</v>
      </c>
      <c r="S30">
        <v>8785.2</v>
      </c>
    </row>
    <row r="31" spans="1:19" ht="15">
      <c r="A31" t="s">
        <v>238</v>
      </c>
      <c r="B31" s="9">
        <v>-63.1167</v>
      </c>
      <c r="C31" s="9">
        <v>46.2333</v>
      </c>
      <c r="D31">
        <v>0.14098</v>
      </c>
      <c r="E31">
        <v>0.4635</v>
      </c>
      <c r="F31">
        <v>0.255</v>
      </c>
      <c r="G31">
        <v>0.4396</v>
      </c>
      <c r="H31">
        <v>0.4628</v>
      </c>
      <c r="I31">
        <v>0.2407</v>
      </c>
      <c r="J31">
        <v>0.4149</v>
      </c>
      <c r="K31" t="s">
        <v>191</v>
      </c>
      <c r="L31">
        <v>0.6941</v>
      </c>
      <c r="M31">
        <v>0.6683</v>
      </c>
      <c r="N31">
        <v>137.5</v>
      </c>
      <c r="O31" s="9">
        <v>114.5</v>
      </c>
      <c r="P31">
        <v>1.1489</v>
      </c>
      <c r="Q31">
        <v>1.0733</v>
      </c>
      <c r="R31">
        <v>3460.6</v>
      </c>
      <c r="S31">
        <v>2024.9</v>
      </c>
    </row>
    <row r="32" spans="1:19" ht="15">
      <c r="A32" t="s">
        <v>239</v>
      </c>
      <c r="B32" s="9">
        <v>-123.11</v>
      </c>
      <c r="C32" s="9">
        <v>49.287</v>
      </c>
      <c r="D32">
        <v>0.11716</v>
      </c>
      <c r="E32">
        <v>0.4042</v>
      </c>
      <c r="F32">
        <v>0.1114</v>
      </c>
      <c r="G32">
        <v>0.192</v>
      </c>
      <c r="H32">
        <v>0.2696</v>
      </c>
      <c r="I32">
        <v>0.0968</v>
      </c>
      <c r="J32">
        <v>0.1669</v>
      </c>
      <c r="K32" t="s">
        <v>192</v>
      </c>
      <c r="L32">
        <v>0.4572</v>
      </c>
      <c r="M32">
        <v>0.3096</v>
      </c>
      <c r="N32">
        <v>49.5</v>
      </c>
      <c r="O32" s="9">
        <v>14</v>
      </c>
      <c r="P32">
        <v>0.5615</v>
      </c>
      <c r="Q32">
        <v>0.3885</v>
      </c>
      <c r="R32">
        <v>120.6</v>
      </c>
      <c r="S32">
        <v>27.5</v>
      </c>
    </row>
    <row r="33" spans="1:19" ht="15">
      <c r="A33" t="s">
        <v>240</v>
      </c>
      <c r="B33" s="9">
        <v>-87.21167</v>
      </c>
      <c r="C33" s="9">
        <v>30.40333</v>
      </c>
      <c r="D33">
        <v>0.16594</v>
      </c>
      <c r="E33">
        <v>0.549</v>
      </c>
      <c r="F33">
        <v>0.1336</v>
      </c>
      <c r="G33">
        <v>0.2303</v>
      </c>
      <c r="H33">
        <v>0.5331</v>
      </c>
      <c r="I33">
        <v>0.1347</v>
      </c>
      <c r="J33">
        <v>0.2322</v>
      </c>
      <c r="K33" t="s">
        <v>191</v>
      </c>
      <c r="L33">
        <v>0.6028</v>
      </c>
      <c r="M33">
        <v>0.5878</v>
      </c>
      <c r="N33">
        <v>37.8</v>
      </c>
      <c r="O33" s="9">
        <v>34.5</v>
      </c>
      <c r="P33">
        <v>0.7088</v>
      </c>
      <c r="Q33">
        <v>0.6956</v>
      </c>
      <c r="R33">
        <v>71.6</v>
      </c>
      <c r="S33">
        <v>66.1</v>
      </c>
    </row>
    <row r="34" spans="1:19" ht="15">
      <c r="A34" t="s">
        <v>241</v>
      </c>
      <c r="B34" s="9">
        <v>-123.7667</v>
      </c>
      <c r="C34" s="9">
        <v>46.2083</v>
      </c>
      <c r="D34">
        <v>0.11812</v>
      </c>
      <c r="E34">
        <v>0.4631</v>
      </c>
      <c r="F34">
        <v>0.1113</v>
      </c>
      <c r="G34">
        <v>0.1919</v>
      </c>
      <c r="H34">
        <v>0.4521</v>
      </c>
      <c r="I34">
        <v>0.1114</v>
      </c>
      <c r="J34">
        <v>0.192</v>
      </c>
      <c r="K34" t="s">
        <v>191</v>
      </c>
      <c r="L34">
        <v>0.5155</v>
      </c>
      <c r="M34">
        <v>0.5046</v>
      </c>
      <c r="N34">
        <v>78.6</v>
      </c>
      <c r="O34" s="9">
        <v>71.7</v>
      </c>
      <c r="P34">
        <v>0.619</v>
      </c>
      <c r="Q34">
        <v>0.6081</v>
      </c>
      <c r="R34">
        <v>188.7</v>
      </c>
      <c r="S34">
        <v>172.2</v>
      </c>
    </row>
    <row r="35" spans="1:19" ht="15">
      <c r="A35" t="s">
        <v>242</v>
      </c>
      <c r="B35" s="9">
        <v>-130.324</v>
      </c>
      <c r="C35" s="9">
        <v>54.317</v>
      </c>
      <c r="D35">
        <v>0.15481</v>
      </c>
      <c r="E35">
        <v>0.1905</v>
      </c>
      <c r="F35">
        <v>0.1006</v>
      </c>
      <c r="G35">
        <v>0.1734</v>
      </c>
      <c r="H35">
        <v>0.1913</v>
      </c>
      <c r="I35">
        <v>0.101</v>
      </c>
      <c r="J35">
        <v>0.1741</v>
      </c>
      <c r="K35" t="s">
        <v>191</v>
      </c>
      <c r="L35">
        <v>0.2232</v>
      </c>
      <c r="M35">
        <v>0.2242</v>
      </c>
      <c r="N35">
        <v>4.2</v>
      </c>
      <c r="O35" s="9">
        <v>4.3</v>
      </c>
      <c r="P35">
        <v>0.2876</v>
      </c>
      <c r="Q35">
        <v>0.2892</v>
      </c>
      <c r="R35">
        <v>6.4</v>
      </c>
      <c r="S35">
        <v>6.5</v>
      </c>
    </row>
    <row r="36" spans="1:19" ht="15">
      <c r="A36" t="s">
        <v>243</v>
      </c>
      <c r="B36" s="9">
        <v>-118.2717</v>
      </c>
      <c r="C36" s="9">
        <v>33.72</v>
      </c>
      <c r="D36">
        <v>0.05656</v>
      </c>
      <c r="E36">
        <v>0.3549</v>
      </c>
      <c r="F36">
        <v>0.1347</v>
      </c>
      <c r="G36">
        <v>0.2322</v>
      </c>
      <c r="H36">
        <v>0.351</v>
      </c>
      <c r="I36">
        <v>0.135</v>
      </c>
      <c r="J36">
        <v>0.2327</v>
      </c>
      <c r="K36" t="s">
        <v>191</v>
      </c>
      <c r="L36">
        <v>0.5153</v>
      </c>
      <c r="M36">
        <v>0.5121</v>
      </c>
      <c r="N36">
        <v>9050.9</v>
      </c>
      <c r="O36" s="9">
        <v>8555.4</v>
      </c>
      <c r="P36">
        <v>0.8315</v>
      </c>
      <c r="Q36">
        <v>0.8297</v>
      </c>
      <c r="R36">
        <v>2426119.7</v>
      </c>
      <c r="S36">
        <v>2348251.7</v>
      </c>
    </row>
    <row r="37" spans="1:19" ht="15">
      <c r="A37" t="s">
        <v>244</v>
      </c>
      <c r="B37" s="9">
        <v>12.9</v>
      </c>
      <c r="C37" s="9">
        <v>55.5167</v>
      </c>
      <c r="D37">
        <v>0.21961</v>
      </c>
      <c r="E37">
        <v>0.3546</v>
      </c>
      <c r="F37">
        <v>0.1573</v>
      </c>
      <c r="G37">
        <v>0.2712</v>
      </c>
      <c r="H37">
        <v>0.3487</v>
      </c>
      <c r="I37">
        <v>0.1569</v>
      </c>
      <c r="J37">
        <v>0.2705</v>
      </c>
      <c r="K37" t="s">
        <v>191</v>
      </c>
      <c r="L37">
        <v>0.4109</v>
      </c>
      <c r="M37">
        <v>0.4047</v>
      </c>
      <c r="N37">
        <v>6.5</v>
      </c>
      <c r="O37" s="9">
        <v>6.3</v>
      </c>
      <c r="P37">
        <v>0.5221</v>
      </c>
      <c r="Q37">
        <v>0.5153</v>
      </c>
      <c r="R37">
        <v>10.8</v>
      </c>
      <c r="S37">
        <v>10.4</v>
      </c>
    </row>
    <row r="38" spans="1:19" ht="15">
      <c r="A38" t="s">
        <v>245</v>
      </c>
      <c r="B38" s="9">
        <v>-71.3267</v>
      </c>
      <c r="C38" s="9">
        <v>41.505</v>
      </c>
      <c r="D38">
        <v>0.11807</v>
      </c>
      <c r="E38">
        <v>0.5375</v>
      </c>
      <c r="F38">
        <v>0.1952</v>
      </c>
      <c r="G38">
        <v>0.3365</v>
      </c>
      <c r="H38">
        <v>0.5305</v>
      </c>
      <c r="I38">
        <v>0.1966</v>
      </c>
      <c r="J38">
        <v>0.3389</v>
      </c>
      <c r="K38" t="s">
        <v>191</v>
      </c>
      <c r="L38">
        <v>0.6989</v>
      </c>
      <c r="M38">
        <v>0.6942</v>
      </c>
      <c r="N38">
        <v>372</v>
      </c>
      <c r="O38" s="9">
        <v>357.6</v>
      </c>
      <c r="P38">
        <v>1.017</v>
      </c>
      <c r="Q38">
        <v>1.0169</v>
      </c>
      <c r="R38">
        <v>5506.3</v>
      </c>
      <c r="S38">
        <v>5500</v>
      </c>
    </row>
    <row r="39" spans="1:19" ht="15">
      <c r="A39" t="s">
        <v>246</v>
      </c>
      <c r="B39" s="9">
        <v>-125.913</v>
      </c>
      <c r="C39" s="9">
        <v>49.154</v>
      </c>
      <c r="D39">
        <v>0.12717</v>
      </c>
      <c r="E39">
        <v>0.3605</v>
      </c>
      <c r="F39">
        <v>0.1166</v>
      </c>
      <c r="G39">
        <v>0.201</v>
      </c>
      <c r="H39">
        <v>0.3586</v>
      </c>
      <c r="I39">
        <v>0.1159</v>
      </c>
      <c r="J39">
        <v>0.1998</v>
      </c>
      <c r="K39" t="s">
        <v>191</v>
      </c>
      <c r="L39">
        <v>0.414</v>
      </c>
      <c r="M39">
        <v>0.4114</v>
      </c>
      <c r="N39">
        <v>25.9</v>
      </c>
      <c r="O39" s="9">
        <v>25.4</v>
      </c>
      <c r="P39">
        <v>0.5193</v>
      </c>
      <c r="Q39">
        <v>0.5156</v>
      </c>
      <c r="R39">
        <v>59.4</v>
      </c>
      <c r="S39">
        <v>57.6</v>
      </c>
    </row>
    <row r="40" spans="1:19" ht="15">
      <c r="A40" t="s">
        <v>247</v>
      </c>
      <c r="B40" s="9">
        <v>-66.985</v>
      </c>
      <c r="C40" s="9">
        <v>44.9033</v>
      </c>
      <c r="D40">
        <v>0.09224</v>
      </c>
      <c r="E40">
        <v>0.3851</v>
      </c>
      <c r="F40">
        <v>0.1959</v>
      </c>
      <c r="G40">
        <v>0.3377</v>
      </c>
      <c r="H40">
        <v>0.3777</v>
      </c>
      <c r="I40">
        <v>0.2047</v>
      </c>
      <c r="J40">
        <v>0.3529</v>
      </c>
      <c r="K40" t="s">
        <v>191</v>
      </c>
      <c r="L40">
        <v>0.5931</v>
      </c>
      <c r="M40">
        <v>0.6048</v>
      </c>
      <c r="N40">
        <v>620.3</v>
      </c>
      <c r="O40" s="9">
        <v>704.3</v>
      </c>
      <c r="P40">
        <v>1.0033</v>
      </c>
      <c r="Q40">
        <v>1.0528</v>
      </c>
      <c r="R40">
        <v>52934.5</v>
      </c>
      <c r="S40">
        <v>90532.7</v>
      </c>
    </row>
    <row r="41" spans="1:19" ht="15">
      <c r="A41" t="s">
        <v>248</v>
      </c>
      <c r="B41" s="9">
        <v>-81.4317</v>
      </c>
      <c r="C41" s="9">
        <v>30.395</v>
      </c>
      <c r="D41">
        <v>0.06941</v>
      </c>
      <c r="E41">
        <v>0.5421</v>
      </c>
      <c r="F41">
        <v>0.1361</v>
      </c>
      <c r="G41">
        <v>0.2346</v>
      </c>
      <c r="H41">
        <v>0.5266</v>
      </c>
      <c r="I41">
        <v>0.1335</v>
      </c>
      <c r="J41">
        <v>0.2301</v>
      </c>
      <c r="K41" t="s">
        <v>191</v>
      </c>
      <c r="L41">
        <v>0.6755</v>
      </c>
      <c r="M41">
        <v>0.655</v>
      </c>
      <c r="N41">
        <v>16856.8</v>
      </c>
      <c r="O41" s="9">
        <v>12537.1</v>
      </c>
      <c r="P41">
        <v>0.9386</v>
      </c>
      <c r="Q41">
        <v>0.908</v>
      </c>
      <c r="R41">
        <v>745664.8</v>
      </c>
      <c r="S41">
        <v>480073.7</v>
      </c>
    </row>
    <row r="42" spans="1:19" ht="15">
      <c r="A42" t="s">
        <v>249</v>
      </c>
      <c r="B42" s="9">
        <v>-124.6167</v>
      </c>
      <c r="C42" s="9">
        <v>48.3683</v>
      </c>
      <c r="D42">
        <v>0.13562</v>
      </c>
      <c r="E42">
        <v>0.3572</v>
      </c>
      <c r="F42">
        <v>0.1114</v>
      </c>
      <c r="G42">
        <v>0.192</v>
      </c>
      <c r="H42">
        <v>0.3542</v>
      </c>
      <c r="I42">
        <v>0.1102</v>
      </c>
      <c r="J42">
        <v>0.19</v>
      </c>
      <c r="K42" t="s">
        <v>191</v>
      </c>
      <c r="L42">
        <v>0.403</v>
      </c>
      <c r="M42">
        <v>0.399</v>
      </c>
      <c r="N42">
        <v>19.5</v>
      </c>
      <c r="O42" s="9">
        <v>19</v>
      </c>
      <c r="P42">
        <v>0.4931</v>
      </c>
      <c r="Q42">
        <v>0.4873</v>
      </c>
      <c r="R42">
        <v>37.9</v>
      </c>
      <c r="S42">
        <v>36.3</v>
      </c>
    </row>
    <row r="43" spans="1:19" ht="15">
      <c r="A43" t="s">
        <v>250</v>
      </c>
      <c r="B43" s="9">
        <v>-77.9533</v>
      </c>
      <c r="C43" s="9">
        <v>34.2267</v>
      </c>
      <c r="D43">
        <v>0.12077</v>
      </c>
      <c r="E43">
        <v>0.5461</v>
      </c>
      <c r="F43">
        <v>0.1446</v>
      </c>
      <c r="G43">
        <v>0.2493</v>
      </c>
      <c r="H43">
        <v>0.5335</v>
      </c>
      <c r="I43">
        <v>0.1401</v>
      </c>
      <c r="J43">
        <v>0.2415</v>
      </c>
      <c r="K43" t="s">
        <v>191</v>
      </c>
      <c r="L43">
        <v>0.6327</v>
      </c>
      <c r="M43">
        <v>0.6148</v>
      </c>
      <c r="N43">
        <v>188.4</v>
      </c>
      <c r="O43" s="9">
        <v>162.4</v>
      </c>
      <c r="P43">
        <v>0.8034</v>
      </c>
      <c r="Q43">
        <v>0.775</v>
      </c>
      <c r="R43">
        <v>774.6</v>
      </c>
      <c r="S43">
        <v>612.1</v>
      </c>
    </row>
    <row r="44" spans="1:19" ht="15">
      <c r="A44" t="s">
        <v>251</v>
      </c>
      <c r="B44" s="9">
        <v>-123.253</v>
      </c>
      <c r="C44" s="9">
        <v>49.337</v>
      </c>
      <c r="D44">
        <v>0.13295</v>
      </c>
      <c r="E44">
        <v>0.4042</v>
      </c>
      <c r="F44">
        <v>0.1114</v>
      </c>
      <c r="G44">
        <v>0.192</v>
      </c>
      <c r="H44">
        <v>0.2683</v>
      </c>
      <c r="I44">
        <v>0.0967</v>
      </c>
      <c r="J44">
        <v>0.1667</v>
      </c>
      <c r="K44" t="s">
        <v>192</v>
      </c>
      <c r="L44">
        <v>0.4509</v>
      </c>
      <c r="M44">
        <v>0.3035</v>
      </c>
      <c r="N44">
        <v>29.7</v>
      </c>
      <c r="O44" s="9">
        <v>9.8</v>
      </c>
      <c r="P44">
        <v>0.5428</v>
      </c>
      <c r="Q44">
        <v>0.3728</v>
      </c>
      <c r="R44">
        <v>59.3</v>
      </c>
      <c r="S44">
        <v>16.5</v>
      </c>
    </row>
    <row r="45" spans="1:19" ht="15">
      <c r="A45" t="s">
        <v>252</v>
      </c>
      <c r="B45" s="9">
        <v>8.7167</v>
      </c>
      <c r="C45" s="9">
        <v>53.8667</v>
      </c>
      <c r="D45">
        <v>0.40648</v>
      </c>
      <c r="E45">
        <v>0.4647</v>
      </c>
      <c r="F45">
        <v>0.1683</v>
      </c>
      <c r="G45">
        <v>0.2901</v>
      </c>
      <c r="H45">
        <v>0.4579</v>
      </c>
      <c r="I45">
        <v>0.1626</v>
      </c>
      <c r="J45">
        <v>0.2803</v>
      </c>
      <c r="K45" t="s">
        <v>191</v>
      </c>
      <c r="L45">
        <v>0.4995</v>
      </c>
      <c r="M45">
        <v>0.4904</v>
      </c>
      <c r="N45">
        <v>3.4</v>
      </c>
      <c r="O45" s="9">
        <v>3.3</v>
      </c>
      <c r="P45">
        <v>0.5682</v>
      </c>
      <c r="Q45">
        <v>0.5545</v>
      </c>
      <c r="R45">
        <v>4</v>
      </c>
      <c r="S45">
        <v>3.9</v>
      </c>
    </row>
    <row r="46" spans="1:19" ht="15">
      <c r="A46" t="s">
        <v>253</v>
      </c>
      <c r="B46" s="9">
        <v>17.4667</v>
      </c>
      <c r="C46" s="9">
        <v>62.3333</v>
      </c>
      <c r="D46">
        <v>0.12252</v>
      </c>
      <c r="E46">
        <v>-0.3415</v>
      </c>
      <c r="F46">
        <v>0.101</v>
      </c>
      <c r="G46">
        <v>0.1741</v>
      </c>
      <c r="H46">
        <v>-0.3156</v>
      </c>
      <c r="I46">
        <v>0.1025</v>
      </c>
      <c r="J46">
        <v>0.1767</v>
      </c>
      <c r="K46" t="s">
        <v>192</v>
      </c>
      <c r="L46">
        <v>-0.2999</v>
      </c>
      <c r="M46">
        <v>-0.2727</v>
      </c>
      <c r="N46">
        <v>0.1</v>
      </c>
      <c r="O46" s="9">
        <v>0.1</v>
      </c>
      <c r="P46">
        <v>-0.2178</v>
      </c>
      <c r="Q46">
        <v>-0.1882</v>
      </c>
      <c r="R46">
        <v>0.2</v>
      </c>
      <c r="S46">
        <v>0.2</v>
      </c>
    </row>
    <row r="47" spans="1:19" ht="15">
      <c r="A47" t="s">
        <v>254</v>
      </c>
      <c r="B47" s="9">
        <v>-80.9017</v>
      </c>
      <c r="C47" s="9">
        <v>32.0333</v>
      </c>
      <c r="D47">
        <v>0.08036</v>
      </c>
      <c r="E47">
        <v>0.5333</v>
      </c>
      <c r="F47">
        <v>0.1388</v>
      </c>
      <c r="G47">
        <v>0.2393</v>
      </c>
      <c r="H47">
        <v>0.522</v>
      </c>
      <c r="I47">
        <v>0.1376</v>
      </c>
      <c r="J47">
        <v>0.2372</v>
      </c>
      <c r="K47" t="s">
        <v>191</v>
      </c>
      <c r="L47">
        <v>0.6532</v>
      </c>
      <c r="M47">
        <v>0.6398</v>
      </c>
      <c r="N47">
        <v>3388.2</v>
      </c>
      <c r="O47" s="9">
        <v>2869.1</v>
      </c>
      <c r="P47">
        <v>0.8896</v>
      </c>
      <c r="Q47">
        <v>0.8721</v>
      </c>
      <c r="R47">
        <v>64227.1</v>
      </c>
      <c r="S47">
        <v>51641.8</v>
      </c>
    </row>
    <row r="48" spans="1:19" ht="15">
      <c r="A48" t="s">
        <v>255</v>
      </c>
      <c r="B48" s="9">
        <v>-124.1833</v>
      </c>
      <c r="C48" s="9">
        <v>41.745</v>
      </c>
      <c r="D48">
        <v>0.11759</v>
      </c>
      <c r="E48">
        <v>0.4652</v>
      </c>
      <c r="F48">
        <v>0.1305</v>
      </c>
      <c r="G48">
        <v>0.225</v>
      </c>
      <c r="H48">
        <v>0.4603</v>
      </c>
      <c r="I48">
        <v>0.1304</v>
      </c>
      <c r="J48">
        <v>0.2248</v>
      </c>
      <c r="K48" t="s">
        <v>191</v>
      </c>
      <c r="L48">
        <v>0.5376</v>
      </c>
      <c r="M48">
        <v>0.5326</v>
      </c>
      <c r="N48">
        <v>96.7</v>
      </c>
      <c r="O48" s="9">
        <v>92.7</v>
      </c>
      <c r="P48">
        <v>0.6805</v>
      </c>
      <c r="Q48">
        <v>0.6752</v>
      </c>
      <c r="R48">
        <v>325.9</v>
      </c>
      <c r="S48">
        <v>311.6</v>
      </c>
    </row>
    <row r="49" spans="1:19" ht="15">
      <c r="A49" t="s">
        <v>256</v>
      </c>
      <c r="B49" s="9">
        <v>-72.0867</v>
      </c>
      <c r="C49" s="9">
        <v>41.355</v>
      </c>
      <c r="D49">
        <v>0.1894</v>
      </c>
      <c r="E49">
        <v>0.58</v>
      </c>
      <c r="F49">
        <v>0.1735</v>
      </c>
      <c r="G49">
        <v>0.2991</v>
      </c>
      <c r="H49">
        <v>0.5275</v>
      </c>
      <c r="I49">
        <v>0.1893</v>
      </c>
      <c r="J49">
        <v>0.3263</v>
      </c>
      <c r="K49" t="s">
        <v>191</v>
      </c>
      <c r="L49">
        <v>0.6595</v>
      </c>
      <c r="M49">
        <v>0.6221</v>
      </c>
      <c r="N49">
        <v>32.5</v>
      </c>
      <c r="O49" s="9">
        <v>26.7</v>
      </c>
      <c r="P49">
        <v>0.8162</v>
      </c>
      <c r="Q49">
        <v>0.8086</v>
      </c>
      <c r="R49">
        <v>74.4</v>
      </c>
      <c r="S49">
        <v>71.5</v>
      </c>
    </row>
    <row r="50" spans="1:19" ht="15">
      <c r="A50" t="s">
        <v>257</v>
      </c>
      <c r="B50" s="9">
        <v>-131.625</v>
      </c>
      <c r="C50" s="9">
        <v>55.3333</v>
      </c>
      <c r="D50">
        <v>0.13942</v>
      </c>
      <c r="E50">
        <v>0.2594</v>
      </c>
      <c r="F50">
        <v>0.121</v>
      </c>
      <c r="G50">
        <v>0.2086</v>
      </c>
      <c r="H50">
        <v>0.2641</v>
      </c>
      <c r="I50">
        <v>0.1223</v>
      </c>
      <c r="J50">
        <v>0.2108</v>
      </c>
      <c r="K50" t="s">
        <v>191</v>
      </c>
      <c r="L50">
        <v>0.3119</v>
      </c>
      <c r="M50">
        <v>0.3177</v>
      </c>
      <c r="N50">
        <v>9.4</v>
      </c>
      <c r="O50" s="9">
        <v>9.8</v>
      </c>
      <c r="P50">
        <v>0.4155</v>
      </c>
      <c r="Q50">
        <v>0.4235</v>
      </c>
      <c r="R50">
        <v>19.7</v>
      </c>
      <c r="S50">
        <v>20.8</v>
      </c>
    </row>
    <row r="51" spans="1:19" ht="15">
      <c r="A51" t="s">
        <v>258</v>
      </c>
      <c r="B51" s="9">
        <v>-155.0667</v>
      </c>
      <c r="C51" s="9">
        <v>19.7333</v>
      </c>
      <c r="D51">
        <v>0.06163</v>
      </c>
      <c r="E51">
        <v>0.5221</v>
      </c>
      <c r="F51">
        <v>0.117</v>
      </c>
      <c r="G51">
        <v>0.2017</v>
      </c>
      <c r="H51">
        <v>0.5222</v>
      </c>
      <c r="I51">
        <v>0.117</v>
      </c>
      <c r="J51">
        <v>0.2017</v>
      </c>
      <c r="K51" t="s">
        <v>191</v>
      </c>
      <c r="L51">
        <v>0.6332</v>
      </c>
      <c r="M51">
        <v>0.6333</v>
      </c>
      <c r="N51">
        <v>28956</v>
      </c>
      <c r="O51" s="9">
        <v>29003.1</v>
      </c>
      <c r="P51">
        <v>0.8522</v>
      </c>
      <c r="Q51">
        <v>0.8523</v>
      </c>
      <c r="R51">
        <v>1011547.7</v>
      </c>
      <c r="S51">
        <v>1013190.3</v>
      </c>
    </row>
    <row r="52" spans="1:19" ht="15">
      <c r="A52" t="s">
        <v>259</v>
      </c>
      <c r="B52" s="9">
        <v>138.017</v>
      </c>
      <c r="C52" s="9">
        <v>-33.167</v>
      </c>
      <c r="D52">
        <v>0.18869</v>
      </c>
      <c r="E52">
        <v>0.4654</v>
      </c>
      <c r="F52">
        <v>0.1097</v>
      </c>
      <c r="G52">
        <v>0.1891</v>
      </c>
      <c r="H52">
        <v>0.4486</v>
      </c>
      <c r="I52">
        <v>0.1099</v>
      </c>
      <c r="J52">
        <v>0.1895</v>
      </c>
      <c r="K52" t="s">
        <v>192</v>
      </c>
      <c r="L52">
        <v>0.4973</v>
      </c>
      <c r="M52">
        <v>0.4806</v>
      </c>
      <c r="N52">
        <v>13.9</v>
      </c>
      <c r="O52" s="9">
        <v>12.8</v>
      </c>
      <c r="P52">
        <v>0.5602</v>
      </c>
      <c r="Q52">
        <v>0.5438</v>
      </c>
      <c r="R52">
        <v>19.5</v>
      </c>
      <c r="S52">
        <v>17.8</v>
      </c>
    </row>
    <row r="53" spans="1:19" ht="15">
      <c r="A53" t="s">
        <v>260</v>
      </c>
      <c r="B53" s="9">
        <v>-8.4</v>
      </c>
      <c r="C53" s="9">
        <v>43.3667</v>
      </c>
      <c r="D53">
        <v>0.09614</v>
      </c>
      <c r="E53">
        <v>0.4676</v>
      </c>
      <c r="F53">
        <v>0.1228</v>
      </c>
      <c r="G53">
        <v>0.2117</v>
      </c>
      <c r="H53">
        <v>0.4653</v>
      </c>
      <c r="I53">
        <v>0.1228</v>
      </c>
      <c r="J53">
        <v>0.2117</v>
      </c>
      <c r="K53" t="s">
        <v>191</v>
      </c>
      <c r="L53">
        <v>0.546</v>
      </c>
      <c r="M53">
        <v>0.5437</v>
      </c>
      <c r="N53">
        <v>292.8</v>
      </c>
      <c r="O53" s="9">
        <v>285.9</v>
      </c>
      <c r="P53">
        <v>0.7007</v>
      </c>
      <c r="Q53">
        <v>0.6984</v>
      </c>
      <c r="R53">
        <v>1462.8</v>
      </c>
      <c r="S53">
        <v>1428.3</v>
      </c>
    </row>
    <row r="54" spans="1:19" ht="15">
      <c r="A54" t="s">
        <v>261</v>
      </c>
      <c r="B54" s="9">
        <v>138.483</v>
      </c>
      <c r="C54" s="9">
        <v>-34.783</v>
      </c>
      <c r="D54">
        <v>0.16386</v>
      </c>
      <c r="E54">
        <v>0.4657</v>
      </c>
      <c r="F54">
        <v>0.1096</v>
      </c>
      <c r="G54">
        <v>0.1889</v>
      </c>
      <c r="H54">
        <v>0.459</v>
      </c>
      <c r="I54">
        <v>0.1097</v>
      </c>
      <c r="J54">
        <v>0.1891</v>
      </c>
      <c r="K54" t="s">
        <v>191</v>
      </c>
      <c r="L54">
        <v>0.5024</v>
      </c>
      <c r="M54">
        <v>0.4957</v>
      </c>
      <c r="N54">
        <v>21.5</v>
      </c>
      <c r="O54" s="9">
        <v>20.6</v>
      </c>
      <c r="P54">
        <v>0.5746</v>
      </c>
      <c r="Q54">
        <v>0.5681</v>
      </c>
      <c r="R54">
        <v>33.3</v>
      </c>
      <c r="S54">
        <v>32</v>
      </c>
    </row>
    <row r="55" spans="1:19" ht="15">
      <c r="A55" t="s">
        <v>262</v>
      </c>
      <c r="B55" s="9">
        <v>-5.3167</v>
      </c>
      <c r="C55" s="9">
        <v>35.9</v>
      </c>
      <c r="D55">
        <v>0.05279</v>
      </c>
      <c r="E55">
        <v>0.3144</v>
      </c>
      <c r="F55">
        <v>0.0389</v>
      </c>
      <c r="G55">
        <v>0.0671</v>
      </c>
      <c r="H55">
        <v>0.3141</v>
      </c>
      <c r="I55">
        <v>0.0388</v>
      </c>
      <c r="J55">
        <v>0.0669</v>
      </c>
      <c r="K55" t="s">
        <v>191</v>
      </c>
      <c r="L55">
        <v>0.3287</v>
      </c>
      <c r="M55">
        <v>0.3284</v>
      </c>
      <c r="N55">
        <v>506.3</v>
      </c>
      <c r="O55" s="9">
        <v>502.8</v>
      </c>
      <c r="P55">
        <v>0.357</v>
      </c>
      <c r="Q55">
        <v>0.3565</v>
      </c>
      <c r="R55">
        <v>865.7</v>
      </c>
      <c r="S55">
        <v>856.6</v>
      </c>
    </row>
    <row r="56" spans="1:19" ht="15">
      <c r="A56" t="s">
        <v>263</v>
      </c>
      <c r="B56" s="9">
        <v>174.7833</v>
      </c>
      <c r="C56" s="9">
        <v>-41.2833</v>
      </c>
      <c r="D56">
        <v>0.0627</v>
      </c>
      <c r="E56">
        <v>0.4784</v>
      </c>
      <c r="F56">
        <v>0.1025</v>
      </c>
      <c r="G56">
        <v>0.1767</v>
      </c>
      <c r="H56">
        <v>0.4781</v>
      </c>
      <c r="I56">
        <v>0.1025</v>
      </c>
      <c r="J56">
        <v>0.1767</v>
      </c>
      <c r="K56" t="s">
        <v>191</v>
      </c>
      <c r="L56">
        <v>0.5622</v>
      </c>
      <c r="M56">
        <v>0.5619</v>
      </c>
      <c r="N56">
        <v>7833.9</v>
      </c>
      <c r="O56" s="9">
        <v>7796.5</v>
      </c>
      <c r="P56">
        <v>0.7274</v>
      </c>
      <c r="Q56">
        <v>0.7271</v>
      </c>
      <c r="R56">
        <v>109213.3</v>
      </c>
      <c r="S56">
        <v>108692</v>
      </c>
    </row>
    <row r="57" spans="1:19" ht="15">
      <c r="A57" t="s">
        <v>264</v>
      </c>
      <c r="B57" s="9">
        <v>167.7333</v>
      </c>
      <c r="C57" s="9">
        <v>8.7333</v>
      </c>
      <c r="D57">
        <v>0.05198</v>
      </c>
      <c r="E57">
        <v>0.541</v>
      </c>
      <c r="F57">
        <v>0.098</v>
      </c>
      <c r="G57">
        <v>0.1689</v>
      </c>
      <c r="H57">
        <v>0.541</v>
      </c>
      <c r="I57">
        <v>0.098</v>
      </c>
      <c r="J57">
        <v>0.1689</v>
      </c>
      <c r="K57" t="s">
        <v>191</v>
      </c>
      <c r="L57">
        <v>0.6334</v>
      </c>
      <c r="M57">
        <v>0.6334</v>
      </c>
      <c r="N57">
        <v>195849.9</v>
      </c>
      <c r="O57" s="9">
        <v>195849.9</v>
      </c>
      <c r="P57">
        <v>0.8154</v>
      </c>
      <c r="Q57">
        <v>0.8154</v>
      </c>
      <c r="R57">
        <v>6497389.6</v>
      </c>
      <c r="S57">
        <v>6497389.6</v>
      </c>
    </row>
    <row r="58" spans="1:19" ht="15">
      <c r="A58" t="s">
        <v>265</v>
      </c>
      <c r="B58" s="9">
        <v>-82.6267</v>
      </c>
      <c r="C58" s="9">
        <v>27.76</v>
      </c>
      <c r="D58">
        <v>0.14265</v>
      </c>
      <c r="E58">
        <v>0.5501</v>
      </c>
      <c r="F58">
        <v>0.1376</v>
      </c>
      <c r="G58">
        <v>0.2372</v>
      </c>
      <c r="H58">
        <v>0.5402</v>
      </c>
      <c r="I58">
        <v>0.1369</v>
      </c>
      <c r="J58">
        <v>0.236</v>
      </c>
      <c r="K58" t="s">
        <v>191</v>
      </c>
      <c r="L58">
        <v>0.6165</v>
      </c>
      <c r="M58">
        <v>0.6059</v>
      </c>
      <c r="N58">
        <v>75.3</v>
      </c>
      <c r="O58" s="9">
        <v>69.9</v>
      </c>
      <c r="P58">
        <v>0.7473</v>
      </c>
      <c r="Q58">
        <v>0.7354</v>
      </c>
      <c r="R58">
        <v>188.4</v>
      </c>
      <c r="S58">
        <v>173.4</v>
      </c>
    </row>
    <row r="59" spans="1:19" ht="15">
      <c r="A59" t="s">
        <v>266</v>
      </c>
      <c r="B59" s="9">
        <v>-58.5</v>
      </c>
      <c r="C59" s="9">
        <v>-34.6667</v>
      </c>
      <c r="D59">
        <v>0.2507</v>
      </c>
      <c r="E59">
        <v>0.4265</v>
      </c>
      <c r="F59">
        <v>0.1126</v>
      </c>
      <c r="G59">
        <v>0.1941</v>
      </c>
      <c r="H59">
        <v>0.4128</v>
      </c>
      <c r="I59">
        <v>0.1127</v>
      </c>
      <c r="J59">
        <v>0.1943</v>
      </c>
      <c r="K59" t="s">
        <v>192</v>
      </c>
      <c r="L59">
        <v>0.4518</v>
      </c>
      <c r="M59">
        <v>0.4381</v>
      </c>
      <c r="N59">
        <v>6.1</v>
      </c>
      <c r="O59" s="9">
        <v>5.7</v>
      </c>
      <c r="P59">
        <v>0.5016</v>
      </c>
      <c r="Q59">
        <v>0.4881</v>
      </c>
      <c r="R59">
        <v>7.4</v>
      </c>
      <c r="S59">
        <v>7</v>
      </c>
    </row>
    <row r="60" spans="1:19" ht="15">
      <c r="A60" t="s">
        <v>267</v>
      </c>
      <c r="B60" s="9">
        <v>-177.3667</v>
      </c>
      <c r="C60" s="9">
        <v>28.2167</v>
      </c>
      <c r="D60">
        <v>0.1168</v>
      </c>
      <c r="E60">
        <v>0.5657</v>
      </c>
      <c r="F60">
        <v>0.1402</v>
      </c>
      <c r="G60">
        <v>0.2417</v>
      </c>
      <c r="H60">
        <v>0.5657</v>
      </c>
      <c r="I60">
        <v>0.1402</v>
      </c>
      <c r="J60">
        <v>0.2417</v>
      </c>
      <c r="K60" t="s">
        <v>191</v>
      </c>
      <c r="L60">
        <v>0.6498</v>
      </c>
      <c r="M60">
        <v>0.6498</v>
      </c>
      <c r="N60">
        <v>260.8</v>
      </c>
      <c r="O60" s="9">
        <v>260.8</v>
      </c>
      <c r="P60">
        <v>0.8158</v>
      </c>
      <c r="Q60">
        <v>0.8158</v>
      </c>
      <c r="R60">
        <v>1079.7</v>
      </c>
      <c r="S60">
        <v>1079.7</v>
      </c>
    </row>
    <row r="61" spans="1:19" ht="15">
      <c r="A61" t="s">
        <v>268</v>
      </c>
      <c r="B61" s="9">
        <v>-123.3667</v>
      </c>
      <c r="C61" s="9">
        <v>48.4167</v>
      </c>
      <c r="D61">
        <v>0.14937</v>
      </c>
      <c r="E61">
        <v>0.4042</v>
      </c>
      <c r="F61">
        <v>0.1114</v>
      </c>
      <c r="G61">
        <v>0.192</v>
      </c>
      <c r="H61">
        <v>0.3338</v>
      </c>
      <c r="I61">
        <v>0.105</v>
      </c>
      <c r="J61">
        <v>0.181</v>
      </c>
      <c r="K61" t="s">
        <v>192</v>
      </c>
      <c r="L61">
        <v>0.4457</v>
      </c>
      <c r="M61">
        <v>0.3707</v>
      </c>
      <c r="N61">
        <v>19.8</v>
      </c>
      <c r="O61" s="9">
        <v>12</v>
      </c>
      <c r="P61">
        <v>0.5276</v>
      </c>
      <c r="Q61">
        <v>0.4435</v>
      </c>
      <c r="R61">
        <v>34.2</v>
      </c>
      <c r="S61">
        <v>19.5</v>
      </c>
    </row>
    <row r="62" spans="1:19" ht="15">
      <c r="A62" t="s">
        <v>269</v>
      </c>
      <c r="B62" s="9">
        <v>144.65</v>
      </c>
      <c r="C62" s="9">
        <v>13.4333</v>
      </c>
      <c r="D62">
        <v>0.05946</v>
      </c>
      <c r="E62">
        <v>0.5364</v>
      </c>
      <c r="F62">
        <v>0.0952</v>
      </c>
      <c r="G62">
        <v>0.1641</v>
      </c>
      <c r="H62">
        <v>0.5364</v>
      </c>
      <c r="I62">
        <v>0.0952</v>
      </c>
      <c r="J62">
        <v>0.1641</v>
      </c>
      <c r="K62" t="s">
        <v>191</v>
      </c>
      <c r="L62">
        <v>0.6126</v>
      </c>
      <c r="M62">
        <v>0.6126</v>
      </c>
      <c r="N62">
        <v>29819.4</v>
      </c>
      <c r="O62" s="9">
        <v>29819.4</v>
      </c>
      <c r="P62">
        <v>0.7628</v>
      </c>
      <c r="Q62">
        <v>0.7628</v>
      </c>
      <c r="R62">
        <v>373078.9</v>
      </c>
      <c r="S62">
        <v>373078.9</v>
      </c>
    </row>
    <row r="63" spans="1:19" ht="15">
      <c r="A63" t="s">
        <v>270</v>
      </c>
      <c r="B63" s="9">
        <v>-70.4</v>
      </c>
      <c r="C63" s="9">
        <v>-23.65</v>
      </c>
      <c r="D63">
        <v>0.05492</v>
      </c>
      <c r="E63">
        <v>0.4333</v>
      </c>
      <c r="F63">
        <v>0.1051</v>
      </c>
      <c r="G63">
        <v>0.1812</v>
      </c>
      <c r="H63">
        <v>0.4319</v>
      </c>
      <c r="I63">
        <v>0.105</v>
      </c>
      <c r="J63">
        <v>0.181</v>
      </c>
      <c r="K63" t="s">
        <v>191</v>
      </c>
      <c r="L63">
        <v>0.5339</v>
      </c>
      <c r="M63">
        <v>0.5323</v>
      </c>
      <c r="N63">
        <v>16660</v>
      </c>
      <c r="O63" s="9">
        <v>16184.2</v>
      </c>
      <c r="P63">
        <v>0.7322</v>
      </c>
      <c r="Q63">
        <v>0.7302</v>
      </c>
      <c r="R63">
        <v>616920.1</v>
      </c>
      <c r="S63">
        <v>594213.9</v>
      </c>
    </row>
    <row r="64" spans="1:19" ht="15">
      <c r="A64" t="s">
        <v>271</v>
      </c>
      <c r="B64" s="9">
        <v>-52.7167</v>
      </c>
      <c r="C64" s="9">
        <v>47.5667</v>
      </c>
      <c r="D64">
        <v>0.07831</v>
      </c>
      <c r="E64">
        <v>0.5415</v>
      </c>
      <c r="F64">
        <v>0.1613</v>
      </c>
      <c r="G64">
        <v>0.2781</v>
      </c>
      <c r="H64">
        <v>0.5359</v>
      </c>
      <c r="I64">
        <v>0.1609</v>
      </c>
      <c r="J64">
        <v>0.2774</v>
      </c>
      <c r="K64" t="s">
        <v>191</v>
      </c>
      <c r="L64">
        <v>0.7076</v>
      </c>
      <c r="M64">
        <v>0.7012</v>
      </c>
      <c r="N64">
        <v>8401.3</v>
      </c>
      <c r="O64" s="9">
        <v>7739.7</v>
      </c>
      <c r="P64">
        <v>1.0353</v>
      </c>
      <c r="Q64">
        <v>1.0272</v>
      </c>
      <c r="R64">
        <v>551604.8</v>
      </c>
      <c r="S64">
        <v>497510.6</v>
      </c>
    </row>
    <row r="65" spans="1:19" ht="15">
      <c r="A65" t="s">
        <v>272</v>
      </c>
      <c r="B65" s="9">
        <v>-80.9167</v>
      </c>
      <c r="C65" s="9">
        <v>-2.2</v>
      </c>
      <c r="D65">
        <v>0.08596</v>
      </c>
      <c r="E65">
        <v>0.4628</v>
      </c>
      <c r="F65">
        <v>0.1168</v>
      </c>
      <c r="G65">
        <v>0.2013</v>
      </c>
      <c r="H65">
        <v>0.4629</v>
      </c>
      <c r="I65">
        <v>0.1168</v>
      </c>
      <c r="J65">
        <v>0.2013</v>
      </c>
      <c r="K65" t="s">
        <v>191</v>
      </c>
      <c r="L65">
        <v>0.5422</v>
      </c>
      <c r="M65">
        <v>0.5423</v>
      </c>
      <c r="N65">
        <v>548.4</v>
      </c>
      <c r="O65" s="9">
        <v>549.1</v>
      </c>
      <c r="P65">
        <v>0.6985</v>
      </c>
      <c r="Q65">
        <v>0.6986</v>
      </c>
      <c r="R65">
        <v>3380.8</v>
      </c>
      <c r="S65">
        <v>3384.8</v>
      </c>
    </row>
    <row r="66" spans="1:19" ht="15">
      <c r="A66" t="s">
        <v>273</v>
      </c>
      <c r="B66" s="9">
        <v>-169.53</v>
      </c>
      <c r="C66" s="9">
        <v>16.7383</v>
      </c>
      <c r="D66">
        <v>0.07652</v>
      </c>
      <c r="E66">
        <v>0.562</v>
      </c>
      <c r="F66">
        <v>0.1134</v>
      </c>
      <c r="G66">
        <v>0.1955</v>
      </c>
      <c r="H66">
        <v>0.562</v>
      </c>
      <c r="I66">
        <v>0.1134</v>
      </c>
      <c r="J66">
        <v>0.1955</v>
      </c>
      <c r="K66" t="s">
        <v>191</v>
      </c>
      <c r="L66">
        <v>0.646</v>
      </c>
      <c r="M66">
        <v>0.646</v>
      </c>
      <c r="N66">
        <v>4640.6</v>
      </c>
      <c r="O66" s="9">
        <v>4640.6</v>
      </c>
      <c r="P66">
        <v>0.8117</v>
      </c>
      <c r="Q66">
        <v>0.8117</v>
      </c>
      <c r="R66">
        <v>40465.7</v>
      </c>
      <c r="S66">
        <v>40465.7</v>
      </c>
    </row>
    <row r="67" spans="1:19" ht="15">
      <c r="A67" t="s">
        <v>274</v>
      </c>
      <c r="B67" s="9">
        <v>-176.6317</v>
      </c>
      <c r="C67" s="9">
        <v>51.8633</v>
      </c>
      <c r="D67">
        <v>0.09933</v>
      </c>
      <c r="E67">
        <v>0.4543</v>
      </c>
      <c r="F67">
        <v>0.1191</v>
      </c>
      <c r="G67">
        <v>0.2053</v>
      </c>
      <c r="H67">
        <v>0.4543</v>
      </c>
      <c r="I67">
        <v>0.1191</v>
      </c>
      <c r="J67">
        <v>0.2053</v>
      </c>
      <c r="K67" t="s">
        <v>191</v>
      </c>
      <c r="L67">
        <v>0.5257</v>
      </c>
      <c r="M67">
        <v>0.5257</v>
      </c>
      <c r="N67">
        <v>198.8</v>
      </c>
      <c r="O67" s="9">
        <v>198.8</v>
      </c>
      <c r="P67">
        <v>0.6665</v>
      </c>
      <c r="Q67">
        <v>0.6665</v>
      </c>
      <c r="R67">
        <v>820.2</v>
      </c>
      <c r="S67">
        <v>820.2</v>
      </c>
    </row>
    <row r="68" spans="1:19" ht="15">
      <c r="A68" t="s">
        <v>275</v>
      </c>
      <c r="B68" s="9">
        <v>-47.925</v>
      </c>
      <c r="C68" s="9">
        <v>-25.0167</v>
      </c>
      <c r="D68">
        <v>0.08434</v>
      </c>
      <c r="E68">
        <v>0.4846</v>
      </c>
      <c r="F68">
        <v>0.1245</v>
      </c>
      <c r="G68">
        <v>0.2146</v>
      </c>
      <c r="H68">
        <v>0.4777</v>
      </c>
      <c r="I68">
        <v>0.1245</v>
      </c>
      <c r="J68">
        <v>0.2146</v>
      </c>
      <c r="K68" t="s">
        <v>191</v>
      </c>
      <c r="L68">
        <v>0.5765</v>
      </c>
      <c r="M68">
        <v>0.5696</v>
      </c>
      <c r="N68">
        <v>930.1</v>
      </c>
      <c r="O68" s="9">
        <v>857.1</v>
      </c>
      <c r="P68">
        <v>0.7576</v>
      </c>
      <c r="Q68">
        <v>0.7507</v>
      </c>
      <c r="R68">
        <v>7966</v>
      </c>
      <c r="S68">
        <v>7340.2</v>
      </c>
    </row>
    <row r="69" spans="1:19" ht="15">
      <c r="A69" t="s">
        <v>276</v>
      </c>
      <c r="B69" s="9">
        <v>1.3225</v>
      </c>
      <c r="C69" s="9">
        <v>51.1144</v>
      </c>
      <c r="D69">
        <v>0.14927</v>
      </c>
      <c r="E69">
        <v>0.4528</v>
      </c>
      <c r="F69">
        <v>0.1271</v>
      </c>
      <c r="G69">
        <v>0.2191</v>
      </c>
      <c r="H69">
        <v>0.4524</v>
      </c>
      <c r="I69">
        <v>0.127</v>
      </c>
      <c r="J69">
        <v>0.2189</v>
      </c>
      <c r="K69" t="s">
        <v>191</v>
      </c>
      <c r="L69">
        <v>0.5069</v>
      </c>
      <c r="M69">
        <v>0.5064</v>
      </c>
      <c r="N69">
        <v>29.8</v>
      </c>
      <c r="O69" s="9">
        <v>29.7</v>
      </c>
      <c r="P69">
        <v>0.6136</v>
      </c>
      <c r="Q69">
        <v>0.6129</v>
      </c>
      <c r="R69">
        <v>61</v>
      </c>
      <c r="S69">
        <v>60.7</v>
      </c>
    </row>
    <row r="70" spans="1:19" ht="15">
      <c r="A70" t="s">
        <v>277</v>
      </c>
      <c r="B70" s="9">
        <v>-135.3417</v>
      </c>
      <c r="C70" s="9">
        <v>57.0517</v>
      </c>
      <c r="D70">
        <v>0.10979</v>
      </c>
      <c r="E70">
        <v>0.3782</v>
      </c>
      <c r="F70">
        <v>0.113</v>
      </c>
      <c r="G70">
        <v>0.1948</v>
      </c>
      <c r="H70">
        <v>0.3438</v>
      </c>
      <c r="I70">
        <v>0.1143</v>
      </c>
      <c r="J70">
        <v>0.197</v>
      </c>
      <c r="K70" t="s">
        <v>191</v>
      </c>
      <c r="L70">
        <v>0.4364</v>
      </c>
      <c r="M70">
        <v>0.4033</v>
      </c>
      <c r="N70">
        <v>53.2</v>
      </c>
      <c r="O70" s="9">
        <v>39.4</v>
      </c>
      <c r="P70">
        <v>0.551</v>
      </c>
      <c r="Q70">
        <v>0.5205</v>
      </c>
      <c r="R70">
        <v>151.2</v>
      </c>
      <c r="S70">
        <v>114.6</v>
      </c>
    </row>
    <row r="71" spans="1:19" ht="15">
      <c r="A71" t="s">
        <v>278</v>
      </c>
      <c r="B71" s="9">
        <v>166.6167</v>
      </c>
      <c r="C71" s="9">
        <v>19.2833</v>
      </c>
      <c r="D71">
        <v>0.07631</v>
      </c>
      <c r="E71">
        <v>0.5493</v>
      </c>
      <c r="F71">
        <v>0.1079</v>
      </c>
      <c r="G71">
        <v>0.186</v>
      </c>
      <c r="H71">
        <v>0.5493</v>
      </c>
      <c r="I71">
        <v>0.1079</v>
      </c>
      <c r="J71">
        <v>0.186</v>
      </c>
      <c r="K71" t="s">
        <v>191</v>
      </c>
      <c r="L71">
        <v>0.6256</v>
      </c>
      <c r="M71">
        <v>0.6256</v>
      </c>
      <c r="N71">
        <v>3633.4</v>
      </c>
      <c r="O71" s="9">
        <v>3633.4</v>
      </c>
      <c r="P71">
        <v>0.776</v>
      </c>
      <c r="Q71">
        <v>0.776</v>
      </c>
      <c r="R71">
        <v>26076.6</v>
      </c>
      <c r="S71">
        <v>26076.6</v>
      </c>
    </row>
    <row r="72" spans="1:19" ht="15">
      <c r="A72" t="s">
        <v>279</v>
      </c>
      <c r="B72" s="9">
        <v>-159.35</v>
      </c>
      <c r="C72" s="9">
        <v>21.9667</v>
      </c>
      <c r="D72">
        <v>0.05702</v>
      </c>
      <c r="E72">
        <v>0.5155</v>
      </c>
      <c r="F72">
        <v>0.1187</v>
      </c>
      <c r="G72">
        <v>0.2046</v>
      </c>
      <c r="H72">
        <v>0.5155</v>
      </c>
      <c r="I72">
        <v>0.1187</v>
      </c>
      <c r="J72">
        <v>0.2046</v>
      </c>
      <c r="K72" t="s">
        <v>191</v>
      </c>
      <c r="L72">
        <v>0.6391</v>
      </c>
      <c r="M72">
        <v>0.6391</v>
      </c>
      <c r="N72">
        <v>73679.4</v>
      </c>
      <c r="O72" s="9">
        <v>73679.4</v>
      </c>
      <c r="P72">
        <v>0.8826</v>
      </c>
      <c r="Q72">
        <v>0.8826</v>
      </c>
      <c r="R72">
        <v>5274158.5</v>
      </c>
      <c r="S72">
        <v>5274158.5</v>
      </c>
    </row>
    <row r="73" spans="1:19" ht="15">
      <c r="A73" t="s">
        <v>280</v>
      </c>
      <c r="B73" s="9">
        <v>8.4333</v>
      </c>
      <c r="C73" s="9">
        <v>55.4667</v>
      </c>
      <c r="D73">
        <v>0.42174</v>
      </c>
      <c r="E73">
        <v>0.4441</v>
      </c>
      <c r="F73">
        <v>0.1701</v>
      </c>
      <c r="G73">
        <v>0.2932</v>
      </c>
      <c r="H73">
        <v>0.4421</v>
      </c>
      <c r="I73">
        <v>0.1701</v>
      </c>
      <c r="J73">
        <v>0.2932</v>
      </c>
      <c r="K73" t="s">
        <v>191</v>
      </c>
      <c r="L73">
        <v>0.4784</v>
      </c>
      <c r="M73">
        <v>0.4764</v>
      </c>
      <c r="N73">
        <v>3.1</v>
      </c>
      <c r="O73" s="9">
        <v>3.1</v>
      </c>
      <c r="P73">
        <v>0.546</v>
      </c>
      <c r="Q73">
        <v>0.544</v>
      </c>
      <c r="R73">
        <v>3.6</v>
      </c>
      <c r="S73">
        <v>3.6</v>
      </c>
    </row>
    <row r="74" spans="1:19" ht="15">
      <c r="A74" t="s">
        <v>281</v>
      </c>
      <c r="B74" s="9">
        <v>-71.6333</v>
      </c>
      <c r="C74" s="9">
        <v>-33.0333</v>
      </c>
      <c r="D74">
        <v>0.06361</v>
      </c>
      <c r="E74">
        <v>0.4117</v>
      </c>
      <c r="F74">
        <v>0.098</v>
      </c>
      <c r="G74">
        <v>0.1689</v>
      </c>
      <c r="H74">
        <v>0.4119</v>
      </c>
      <c r="I74">
        <v>0.098</v>
      </c>
      <c r="J74">
        <v>0.1689</v>
      </c>
      <c r="K74" t="s">
        <v>191</v>
      </c>
      <c r="L74">
        <v>0.4872</v>
      </c>
      <c r="M74">
        <v>0.4874</v>
      </c>
      <c r="N74">
        <v>2119.7</v>
      </c>
      <c r="O74" s="9">
        <v>2126.4</v>
      </c>
      <c r="P74">
        <v>0.6359</v>
      </c>
      <c r="Q74">
        <v>0.6361</v>
      </c>
      <c r="R74">
        <v>21969.5</v>
      </c>
      <c r="S74">
        <v>22038.7</v>
      </c>
    </row>
    <row r="75" spans="1:19" ht="15">
      <c r="A75" t="s">
        <v>282</v>
      </c>
      <c r="B75" s="9">
        <v>-75.12</v>
      </c>
      <c r="C75" s="9">
        <v>38.7817</v>
      </c>
      <c r="D75">
        <v>0.16111</v>
      </c>
      <c r="E75">
        <v>0.6247</v>
      </c>
      <c r="F75">
        <v>0.1472</v>
      </c>
      <c r="G75">
        <v>0.2538</v>
      </c>
      <c r="H75">
        <v>0.615</v>
      </c>
      <c r="I75">
        <v>0.1473</v>
      </c>
      <c r="J75">
        <v>0.2539</v>
      </c>
      <c r="K75" t="s">
        <v>191</v>
      </c>
      <c r="L75">
        <v>0.6919</v>
      </c>
      <c r="M75">
        <v>0.6823</v>
      </c>
      <c r="N75">
        <v>73.3</v>
      </c>
      <c r="O75" s="9">
        <v>69.1</v>
      </c>
      <c r="P75">
        <v>0.8246</v>
      </c>
      <c r="Q75">
        <v>0.8151</v>
      </c>
      <c r="R75">
        <v>167.1</v>
      </c>
      <c r="S75">
        <v>157.4</v>
      </c>
    </row>
    <row r="76" spans="1:19" ht="15">
      <c r="A76" t="s">
        <v>283</v>
      </c>
      <c r="B76" s="9">
        <v>-8.7333</v>
      </c>
      <c r="C76" s="9">
        <v>42.2333</v>
      </c>
      <c r="D76">
        <v>0.11509</v>
      </c>
      <c r="E76">
        <v>0.4659</v>
      </c>
      <c r="F76">
        <v>0.1185</v>
      </c>
      <c r="G76">
        <v>0.2043</v>
      </c>
      <c r="H76">
        <v>0.4576</v>
      </c>
      <c r="I76">
        <v>0.1183</v>
      </c>
      <c r="J76">
        <v>0.2039</v>
      </c>
      <c r="K76" t="s">
        <v>191</v>
      </c>
      <c r="L76">
        <v>0.5269</v>
      </c>
      <c r="M76">
        <v>0.5184</v>
      </c>
      <c r="N76">
        <v>97.3</v>
      </c>
      <c r="O76" s="9">
        <v>90.4</v>
      </c>
      <c r="P76">
        <v>0.6472</v>
      </c>
      <c r="Q76">
        <v>0.6382</v>
      </c>
      <c r="R76">
        <v>276.9</v>
      </c>
      <c r="S76">
        <v>256.1</v>
      </c>
    </row>
    <row r="77" spans="1:19" ht="15">
      <c r="A77" t="s">
        <v>284</v>
      </c>
      <c r="B77" s="9">
        <v>-128.143</v>
      </c>
      <c r="C77" s="9">
        <v>52.163</v>
      </c>
      <c r="D77">
        <v>0.14904</v>
      </c>
      <c r="E77">
        <v>0.2344</v>
      </c>
      <c r="F77">
        <v>0.1129</v>
      </c>
      <c r="G77">
        <v>0.1946</v>
      </c>
      <c r="H77">
        <v>0.219</v>
      </c>
      <c r="I77">
        <v>0.1134</v>
      </c>
      <c r="J77">
        <v>0.1955</v>
      </c>
      <c r="K77" t="s">
        <v>191</v>
      </c>
      <c r="L77">
        <v>0.2772</v>
      </c>
      <c r="M77">
        <v>0.2621</v>
      </c>
      <c r="N77">
        <v>6.4</v>
      </c>
      <c r="O77" s="9">
        <v>5.8</v>
      </c>
      <c r="P77">
        <v>0.3614</v>
      </c>
      <c r="Q77">
        <v>0.3472</v>
      </c>
      <c r="R77">
        <v>11.3</v>
      </c>
      <c r="S77">
        <v>10.3</v>
      </c>
    </row>
    <row r="78" spans="1:19" ht="15">
      <c r="A78" t="s">
        <v>285</v>
      </c>
      <c r="B78" s="9">
        <v>-0.1869</v>
      </c>
      <c r="C78" s="9">
        <v>53.6329</v>
      </c>
      <c r="D78">
        <v>0.20362</v>
      </c>
      <c r="E78">
        <v>0.4509</v>
      </c>
      <c r="F78">
        <v>0.1448</v>
      </c>
      <c r="G78">
        <v>0.2496</v>
      </c>
      <c r="H78">
        <v>0.4394</v>
      </c>
      <c r="I78">
        <v>0.143</v>
      </c>
      <c r="J78">
        <v>0.2465</v>
      </c>
      <c r="K78" t="s">
        <v>191</v>
      </c>
      <c r="L78">
        <v>0.5024</v>
      </c>
      <c r="M78">
        <v>0.4896</v>
      </c>
      <c r="N78">
        <v>11.8</v>
      </c>
      <c r="O78" s="9">
        <v>11.1</v>
      </c>
      <c r="P78">
        <v>0.6039</v>
      </c>
      <c r="Q78">
        <v>0.5886</v>
      </c>
      <c r="R78">
        <v>19.4</v>
      </c>
      <c r="S78">
        <v>18</v>
      </c>
    </row>
    <row r="79" spans="1:19" ht="15">
      <c r="A79" t="s">
        <v>286</v>
      </c>
      <c r="B79" s="9">
        <v>-2.0745</v>
      </c>
      <c r="C79" s="9">
        <v>57.1432</v>
      </c>
      <c r="D79">
        <v>0.11209</v>
      </c>
      <c r="E79">
        <v>0.3699</v>
      </c>
      <c r="F79">
        <v>0.1403</v>
      </c>
      <c r="G79">
        <v>0.2419</v>
      </c>
      <c r="H79">
        <v>0.3613</v>
      </c>
      <c r="I79">
        <v>0.1422</v>
      </c>
      <c r="J79">
        <v>0.2451</v>
      </c>
      <c r="K79" t="s">
        <v>191</v>
      </c>
      <c r="L79">
        <v>0.4577</v>
      </c>
      <c r="M79">
        <v>0.4515</v>
      </c>
      <c r="N79">
        <v>59.3</v>
      </c>
      <c r="O79" s="9">
        <v>56.1</v>
      </c>
      <c r="P79">
        <v>0.6309</v>
      </c>
      <c r="Q79">
        <v>0.6293</v>
      </c>
      <c r="R79">
        <v>278.3</v>
      </c>
      <c r="S79">
        <v>274.2</v>
      </c>
    </row>
    <row r="80" spans="1:19" ht="15">
      <c r="A80" t="s">
        <v>287</v>
      </c>
      <c r="B80" s="9">
        <v>-77.1</v>
      </c>
      <c r="C80" s="9">
        <v>3.9</v>
      </c>
      <c r="D80">
        <v>0.0866</v>
      </c>
      <c r="E80">
        <v>0.4472</v>
      </c>
      <c r="F80">
        <v>0.1215</v>
      </c>
      <c r="G80">
        <v>0.2094</v>
      </c>
      <c r="H80">
        <v>0.4431</v>
      </c>
      <c r="I80">
        <v>0.1215</v>
      </c>
      <c r="J80">
        <v>0.2094</v>
      </c>
      <c r="K80" t="s">
        <v>191</v>
      </c>
      <c r="L80">
        <v>0.5324</v>
      </c>
      <c r="M80">
        <v>0.5283</v>
      </c>
      <c r="N80">
        <v>467.9</v>
      </c>
      <c r="O80" s="9">
        <v>446.2</v>
      </c>
      <c r="P80">
        <v>0.7004</v>
      </c>
      <c r="Q80">
        <v>0.6963</v>
      </c>
      <c r="R80">
        <v>3253.1</v>
      </c>
      <c r="S80">
        <v>3102.7</v>
      </c>
    </row>
    <row r="81" spans="1:19" ht="15">
      <c r="A81" t="s">
        <v>288</v>
      </c>
      <c r="B81" s="9">
        <v>146.833</v>
      </c>
      <c r="C81" s="9">
        <v>-19.25</v>
      </c>
      <c r="D81">
        <v>0.1099</v>
      </c>
      <c r="E81">
        <v>0.4977</v>
      </c>
      <c r="F81">
        <v>0.1106</v>
      </c>
      <c r="G81">
        <v>0.1907</v>
      </c>
      <c r="H81">
        <v>0.491</v>
      </c>
      <c r="I81">
        <v>0.1105</v>
      </c>
      <c r="J81">
        <v>0.1905</v>
      </c>
      <c r="K81" t="s">
        <v>191</v>
      </c>
      <c r="L81">
        <v>0.5534</v>
      </c>
      <c r="M81">
        <v>0.5466</v>
      </c>
      <c r="N81">
        <v>153.7</v>
      </c>
      <c r="O81" s="9">
        <v>144.5</v>
      </c>
      <c r="P81">
        <v>0.6632</v>
      </c>
      <c r="Q81">
        <v>0.6561</v>
      </c>
      <c r="R81">
        <v>417.4</v>
      </c>
      <c r="S81">
        <v>391.5</v>
      </c>
    </row>
    <row r="82" spans="1:19" ht="15">
      <c r="A82" t="s">
        <v>289</v>
      </c>
      <c r="B82" s="9">
        <v>-132.072</v>
      </c>
      <c r="C82" s="9">
        <v>53.252</v>
      </c>
      <c r="D82">
        <v>0.12656</v>
      </c>
      <c r="E82">
        <v>0.3779</v>
      </c>
      <c r="F82">
        <v>0.1333</v>
      </c>
      <c r="G82">
        <v>0.2298</v>
      </c>
      <c r="H82">
        <v>0.38</v>
      </c>
      <c r="I82">
        <v>0.1336</v>
      </c>
      <c r="J82">
        <v>0.2303</v>
      </c>
      <c r="K82" t="s">
        <v>191</v>
      </c>
      <c r="L82">
        <v>0.4481</v>
      </c>
      <c r="M82">
        <v>0.4505</v>
      </c>
      <c r="N82">
        <v>34.5</v>
      </c>
      <c r="O82" s="9">
        <v>35.2</v>
      </c>
      <c r="P82">
        <v>0.5865</v>
      </c>
      <c r="Q82">
        <v>0.5895</v>
      </c>
      <c r="R82">
        <v>103</v>
      </c>
      <c r="S82">
        <v>105.4</v>
      </c>
    </row>
    <row r="83" spans="1:19" ht="15">
      <c r="A83" t="s">
        <v>290</v>
      </c>
      <c r="B83" s="9">
        <v>129.495</v>
      </c>
      <c r="C83" s="9">
        <v>28.3817</v>
      </c>
      <c r="D83">
        <v>0.08722</v>
      </c>
      <c r="E83">
        <v>0.5274</v>
      </c>
      <c r="F83">
        <v>0.1369</v>
      </c>
      <c r="G83">
        <v>0.236</v>
      </c>
      <c r="H83">
        <v>0.5274</v>
      </c>
      <c r="I83">
        <v>0.1369</v>
      </c>
      <c r="J83">
        <v>0.236</v>
      </c>
      <c r="K83" t="s">
        <v>191</v>
      </c>
      <c r="L83">
        <v>0.6348</v>
      </c>
      <c r="M83">
        <v>0.6348</v>
      </c>
      <c r="N83">
        <v>1448.9</v>
      </c>
      <c r="O83" s="9">
        <v>1448.9</v>
      </c>
      <c r="P83">
        <v>0.8467</v>
      </c>
      <c r="Q83">
        <v>0.8467</v>
      </c>
      <c r="R83">
        <v>16439.8</v>
      </c>
      <c r="S83">
        <v>16439.8</v>
      </c>
    </row>
    <row r="84" spans="1:19" ht="15">
      <c r="A84" t="s">
        <v>291</v>
      </c>
      <c r="B84" s="9">
        <v>-70.6717</v>
      </c>
      <c r="C84" s="9">
        <v>41.5233</v>
      </c>
      <c r="D84">
        <v>0.17363</v>
      </c>
      <c r="E84">
        <v>0.5364</v>
      </c>
      <c r="F84">
        <v>0.1956</v>
      </c>
      <c r="G84">
        <v>0.3372</v>
      </c>
      <c r="H84">
        <v>0.535</v>
      </c>
      <c r="I84">
        <v>0.1959</v>
      </c>
      <c r="J84">
        <v>0.3377</v>
      </c>
      <c r="K84" t="s">
        <v>191</v>
      </c>
      <c r="L84">
        <v>0.6466</v>
      </c>
      <c r="M84">
        <v>0.6455</v>
      </c>
      <c r="N84">
        <v>41.4</v>
      </c>
      <c r="O84" s="9">
        <v>41.2</v>
      </c>
      <c r="P84">
        <v>0.8638</v>
      </c>
      <c r="Q84">
        <v>0.8634</v>
      </c>
      <c r="R84">
        <v>144.8</v>
      </c>
      <c r="S84">
        <v>144.4</v>
      </c>
    </row>
    <row r="85" spans="1:19" ht="15">
      <c r="A85" t="s">
        <v>292</v>
      </c>
      <c r="B85" s="9">
        <v>-78.7333</v>
      </c>
      <c r="C85" s="9">
        <v>1.8333</v>
      </c>
      <c r="D85">
        <v>0.0783</v>
      </c>
      <c r="E85">
        <v>0.4241</v>
      </c>
      <c r="F85">
        <v>0.1054</v>
      </c>
      <c r="G85">
        <v>0.1817</v>
      </c>
      <c r="H85">
        <v>0.4244</v>
      </c>
      <c r="I85">
        <v>0.1054</v>
      </c>
      <c r="J85">
        <v>0.1817</v>
      </c>
      <c r="K85" t="s">
        <v>191</v>
      </c>
      <c r="L85">
        <v>0.495</v>
      </c>
      <c r="M85">
        <v>0.4953</v>
      </c>
      <c r="N85">
        <v>556.9</v>
      </c>
      <c r="O85" s="9">
        <v>559</v>
      </c>
      <c r="P85">
        <v>0.6349</v>
      </c>
      <c r="Q85">
        <v>0.6352</v>
      </c>
      <c r="R85">
        <v>3323.8</v>
      </c>
      <c r="S85">
        <v>3336.5</v>
      </c>
    </row>
    <row r="86" spans="1:19" ht="15">
      <c r="A86" t="s">
        <v>293</v>
      </c>
      <c r="B86" s="9">
        <v>-71.96</v>
      </c>
      <c r="C86" s="9">
        <v>41.0483</v>
      </c>
      <c r="D86">
        <v>0.16137</v>
      </c>
      <c r="E86">
        <v>0.5797</v>
      </c>
      <c r="F86">
        <v>0.1733</v>
      </c>
      <c r="G86">
        <v>0.2987</v>
      </c>
      <c r="H86">
        <v>0.5459</v>
      </c>
      <c r="I86">
        <v>0.1831</v>
      </c>
      <c r="J86">
        <v>0.3156</v>
      </c>
      <c r="K86" t="s">
        <v>191</v>
      </c>
      <c r="L86">
        <v>0.6728</v>
      </c>
      <c r="M86">
        <v>0.6498</v>
      </c>
      <c r="N86">
        <v>64.7</v>
      </c>
      <c r="O86" s="9">
        <v>56.1</v>
      </c>
      <c r="P86">
        <v>0.8562</v>
      </c>
      <c r="Q86">
        <v>0.8545</v>
      </c>
      <c r="R86">
        <v>201.4</v>
      </c>
      <c r="S86">
        <v>199.4</v>
      </c>
    </row>
    <row r="87" spans="1:19" ht="15">
      <c r="A87" t="s">
        <v>294</v>
      </c>
      <c r="B87" s="9">
        <v>131.4167</v>
      </c>
      <c r="C87" s="9">
        <v>31.5667</v>
      </c>
      <c r="D87">
        <v>0.12253</v>
      </c>
      <c r="E87">
        <v>0.5031</v>
      </c>
      <c r="F87">
        <v>0.1451</v>
      </c>
      <c r="G87">
        <v>0.2501</v>
      </c>
      <c r="H87">
        <v>0.5027</v>
      </c>
      <c r="I87">
        <v>0.1451</v>
      </c>
      <c r="J87">
        <v>0.2501</v>
      </c>
      <c r="K87" t="s">
        <v>191</v>
      </c>
      <c r="L87">
        <v>0.589</v>
      </c>
      <c r="M87">
        <v>0.5886</v>
      </c>
      <c r="N87">
        <v>122.4</v>
      </c>
      <c r="O87" s="9">
        <v>122</v>
      </c>
      <c r="P87">
        <v>0.7583</v>
      </c>
      <c r="Q87">
        <v>0.7579</v>
      </c>
      <c r="R87">
        <v>487.4</v>
      </c>
      <c r="S87">
        <v>485.8</v>
      </c>
    </row>
    <row r="88" spans="1:19" ht="15">
      <c r="A88" t="s">
        <v>295</v>
      </c>
      <c r="B88" s="9">
        <v>-74.015</v>
      </c>
      <c r="C88" s="9">
        <v>40.7</v>
      </c>
      <c r="D88">
        <v>0.16108</v>
      </c>
      <c r="E88">
        <v>0.6049</v>
      </c>
      <c r="F88">
        <v>0.177</v>
      </c>
      <c r="G88">
        <v>0.3051</v>
      </c>
      <c r="H88">
        <v>0.5899</v>
      </c>
      <c r="I88">
        <v>0.1795</v>
      </c>
      <c r="J88">
        <v>0.3094</v>
      </c>
      <c r="K88" t="s">
        <v>191</v>
      </c>
      <c r="L88">
        <v>0.7021</v>
      </c>
      <c r="M88">
        <v>0.6899</v>
      </c>
      <c r="N88">
        <v>78.2</v>
      </c>
      <c r="O88" s="9">
        <v>72.5</v>
      </c>
      <c r="P88">
        <v>0.8938</v>
      </c>
      <c r="Q88">
        <v>0.887</v>
      </c>
      <c r="R88">
        <v>257</v>
      </c>
      <c r="S88">
        <v>246.4</v>
      </c>
    </row>
    <row r="89" spans="1:19" ht="15">
      <c r="A89" t="s">
        <v>296</v>
      </c>
      <c r="B89" s="9">
        <v>118.0667</v>
      </c>
      <c r="C89" s="9">
        <v>24.45</v>
      </c>
      <c r="D89">
        <v>0.16139</v>
      </c>
      <c r="E89">
        <v>0.4929</v>
      </c>
      <c r="F89">
        <v>0.1372</v>
      </c>
      <c r="G89">
        <v>0.2365</v>
      </c>
      <c r="H89">
        <v>0.4836</v>
      </c>
      <c r="I89">
        <v>0.1371</v>
      </c>
      <c r="J89">
        <v>0.2363</v>
      </c>
      <c r="K89" t="s">
        <v>191</v>
      </c>
      <c r="L89">
        <v>0.5512</v>
      </c>
      <c r="M89">
        <v>0.5418</v>
      </c>
      <c r="N89">
        <v>30.4</v>
      </c>
      <c r="O89" s="9">
        <v>28.7</v>
      </c>
      <c r="P89">
        <v>0.6662</v>
      </c>
      <c r="Q89">
        <v>0.6566</v>
      </c>
      <c r="R89">
        <v>62</v>
      </c>
      <c r="S89">
        <v>58.5</v>
      </c>
    </row>
    <row r="90" spans="1:19" ht="15">
      <c r="A90" t="s">
        <v>297</v>
      </c>
      <c r="B90" s="9">
        <v>135.7833</v>
      </c>
      <c r="C90" s="9">
        <v>33.4667</v>
      </c>
      <c r="D90">
        <v>0.09131</v>
      </c>
      <c r="E90">
        <v>0.4656</v>
      </c>
      <c r="F90">
        <v>0.1167</v>
      </c>
      <c r="G90">
        <v>0.2012</v>
      </c>
      <c r="H90">
        <v>0.4656</v>
      </c>
      <c r="I90">
        <v>0.1167</v>
      </c>
      <c r="J90">
        <v>0.2012</v>
      </c>
      <c r="K90" t="s">
        <v>191</v>
      </c>
      <c r="L90">
        <v>0.5402</v>
      </c>
      <c r="M90">
        <v>0.5402</v>
      </c>
      <c r="N90">
        <v>370.9</v>
      </c>
      <c r="O90" s="9">
        <v>370.9</v>
      </c>
      <c r="P90">
        <v>0.6873</v>
      </c>
      <c r="Q90">
        <v>0.6873</v>
      </c>
      <c r="R90">
        <v>1857.1</v>
      </c>
      <c r="S90">
        <v>1857.1</v>
      </c>
    </row>
    <row r="91" spans="1:19" ht="15">
      <c r="A91" t="s">
        <v>298</v>
      </c>
      <c r="B91" s="9">
        <v>-127.489</v>
      </c>
      <c r="C91" s="9">
        <v>50.722</v>
      </c>
      <c r="D91">
        <v>0.11581</v>
      </c>
      <c r="E91">
        <v>0.2618</v>
      </c>
      <c r="F91">
        <v>0.0933</v>
      </c>
      <c r="G91">
        <v>0.1608</v>
      </c>
      <c r="H91">
        <v>0.2461</v>
      </c>
      <c r="I91">
        <v>0.0934</v>
      </c>
      <c r="J91">
        <v>0.161</v>
      </c>
      <c r="K91" t="s">
        <v>191</v>
      </c>
      <c r="L91">
        <v>0.2994</v>
      </c>
      <c r="M91">
        <v>0.2838</v>
      </c>
      <c r="N91">
        <v>13.3</v>
      </c>
      <c r="O91" s="9">
        <v>11.6</v>
      </c>
      <c r="P91">
        <v>0.3734</v>
      </c>
      <c r="Q91">
        <v>0.358</v>
      </c>
      <c r="R91">
        <v>25.1</v>
      </c>
      <c r="S91">
        <v>22</v>
      </c>
    </row>
    <row r="92" spans="1:19" ht="15">
      <c r="A92" t="s">
        <v>299</v>
      </c>
      <c r="B92" s="9">
        <v>-66.1167</v>
      </c>
      <c r="C92" s="9">
        <v>43.8333</v>
      </c>
      <c r="D92">
        <v>0.09966</v>
      </c>
      <c r="E92">
        <v>0.4485</v>
      </c>
      <c r="F92">
        <v>0.1824</v>
      </c>
      <c r="G92">
        <v>0.3144</v>
      </c>
      <c r="H92">
        <v>0.4491</v>
      </c>
      <c r="I92">
        <v>0.1828</v>
      </c>
      <c r="J92">
        <v>0.3151</v>
      </c>
      <c r="K92" t="s">
        <v>191</v>
      </c>
      <c r="L92">
        <v>0.6154</v>
      </c>
      <c r="M92">
        <v>0.6167</v>
      </c>
      <c r="N92">
        <v>480.7</v>
      </c>
      <c r="O92" s="9">
        <v>487.1</v>
      </c>
      <c r="P92">
        <v>0.9444</v>
      </c>
      <c r="Q92">
        <v>0.9472</v>
      </c>
      <c r="R92">
        <v>13048.8</v>
      </c>
      <c r="S92">
        <v>13422</v>
      </c>
    </row>
    <row r="93" spans="1:19" ht="15">
      <c r="A93" t="s">
        <v>300</v>
      </c>
      <c r="B93" s="9">
        <v>138.5</v>
      </c>
      <c r="C93" s="9">
        <v>-34.85</v>
      </c>
      <c r="D93">
        <v>0.14764</v>
      </c>
      <c r="E93">
        <v>0.4654</v>
      </c>
      <c r="F93">
        <v>0.1097</v>
      </c>
      <c r="G93">
        <v>0.1891</v>
      </c>
      <c r="H93">
        <v>0.4594</v>
      </c>
      <c r="I93">
        <v>0.1097</v>
      </c>
      <c r="J93">
        <v>0.1891</v>
      </c>
      <c r="K93" t="s">
        <v>191</v>
      </c>
      <c r="L93">
        <v>0.5062</v>
      </c>
      <c r="M93">
        <v>0.5002</v>
      </c>
      <c r="N93">
        <v>30.8</v>
      </c>
      <c r="O93" s="9">
        <v>29.6</v>
      </c>
      <c r="P93">
        <v>0.5865</v>
      </c>
      <c r="Q93">
        <v>0.5805</v>
      </c>
      <c r="R93">
        <v>53.1</v>
      </c>
      <c r="S93">
        <v>51</v>
      </c>
    </row>
    <row r="94" spans="1:19" ht="15">
      <c r="A94" t="s">
        <v>301</v>
      </c>
      <c r="B94" s="9">
        <v>-7.33</v>
      </c>
      <c r="C94" s="9">
        <v>55.3717</v>
      </c>
      <c r="D94">
        <v>0.11159</v>
      </c>
      <c r="E94">
        <v>0.3278</v>
      </c>
      <c r="F94">
        <v>0.1432</v>
      </c>
      <c r="G94">
        <v>0.2469</v>
      </c>
      <c r="H94">
        <v>0.3305</v>
      </c>
      <c r="I94">
        <v>0.1421</v>
      </c>
      <c r="J94">
        <v>0.245</v>
      </c>
      <c r="K94" t="s">
        <v>191</v>
      </c>
      <c r="L94">
        <v>0.4197</v>
      </c>
      <c r="M94">
        <v>0.421</v>
      </c>
      <c r="N94">
        <v>43</v>
      </c>
      <c r="O94" s="9">
        <v>43.5</v>
      </c>
      <c r="P94">
        <v>0.6009</v>
      </c>
      <c r="Q94">
        <v>0.5995</v>
      </c>
      <c r="R94">
        <v>218.2</v>
      </c>
      <c r="S94">
        <v>215.3</v>
      </c>
    </row>
    <row r="95" spans="1:19" ht="15">
      <c r="A95" t="s">
        <v>302</v>
      </c>
      <c r="B95" s="9">
        <v>1.7516</v>
      </c>
      <c r="C95" s="9">
        <v>52.482</v>
      </c>
      <c r="D95">
        <v>0.2383</v>
      </c>
      <c r="E95">
        <v>0.4867</v>
      </c>
      <c r="F95">
        <v>0.1416</v>
      </c>
      <c r="G95">
        <v>0.2441</v>
      </c>
      <c r="H95">
        <v>0.4825</v>
      </c>
      <c r="I95">
        <v>0.1409</v>
      </c>
      <c r="J95">
        <v>0.2429</v>
      </c>
      <c r="K95" t="s">
        <v>191</v>
      </c>
      <c r="L95">
        <v>0.5288</v>
      </c>
      <c r="M95">
        <v>0.5242</v>
      </c>
      <c r="N95">
        <v>9.2</v>
      </c>
      <c r="O95" s="9">
        <v>9</v>
      </c>
      <c r="P95">
        <v>0.6117</v>
      </c>
      <c r="Q95">
        <v>0.6063</v>
      </c>
      <c r="R95">
        <v>13</v>
      </c>
      <c r="S95">
        <v>12.7</v>
      </c>
    </row>
    <row r="96" spans="1:19" ht="15">
      <c r="A96" t="s">
        <v>303</v>
      </c>
      <c r="B96" s="9">
        <v>-1.14</v>
      </c>
      <c r="C96" s="9">
        <v>60.155</v>
      </c>
      <c r="D96">
        <v>0.1073</v>
      </c>
      <c r="E96">
        <v>0.3596</v>
      </c>
      <c r="F96">
        <v>0.1444</v>
      </c>
      <c r="G96">
        <v>0.2489</v>
      </c>
      <c r="H96">
        <v>0.3596</v>
      </c>
      <c r="I96">
        <v>0.1444</v>
      </c>
      <c r="J96">
        <v>0.2489</v>
      </c>
      <c r="K96" t="s">
        <v>191</v>
      </c>
      <c r="L96">
        <v>0.4568</v>
      </c>
      <c r="M96">
        <v>0.4568</v>
      </c>
      <c r="N96">
        <v>70.6</v>
      </c>
      <c r="O96" s="9">
        <v>70.6</v>
      </c>
      <c r="P96">
        <v>0.6483</v>
      </c>
      <c r="Q96">
        <v>0.6483</v>
      </c>
      <c r="R96">
        <v>420.6</v>
      </c>
      <c r="S96">
        <v>420.6</v>
      </c>
    </row>
    <row r="97" spans="1:19" ht="15">
      <c r="A97" t="s">
        <v>304</v>
      </c>
      <c r="B97" s="9">
        <v>-139.735</v>
      </c>
      <c r="C97" s="9">
        <v>59.5483</v>
      </c>
      <c r="D97">
        <v>0.12275</v>
      </c>
      <c r="E97">
        <v>0.2898</v>
      </c>
      <c r="F97">
        <v>0.1362</v>
      </c>
      <c r="G97">
        <v>0.2348</v>
      </c>
      <c r="H97">
        <v>0.2884</v>
      </c>
      <c r="I97">
        <v>0.1364</v>
      </c>
      <c r="J97">
        <v>0.2351</v>
      </c>
      <c r="K97" t="s">
        <v>191</v>
      </c>
      <c r="L97">
        <v>0.3654</v>
      </c>
      <c r="M97">
        <v>0.3642</v>
      </c>
      <c r="N97">
        <v>19.6</v>
      </c>
      <c r="O97" s="9">
        <v>19.4</v>
      </c>
      <c r="P97">
        <v>0.5144</v>
      </c>
      <c r="Q97">
        <v>0.5135</v>
      </c>
      <c r="R97">
        <v>66</v>
      </c>
      <c r="S97">
        <v>65.6</v>
      </c>
    </row>
    <row r="98" spans="1:19" ht="15">
      <c r="A98" t="s">
        <v>305</v>
      </c>
      <c r="B98" s="9">
        <v>144.617</v>
      </c>
      <c r="C98" s="9">
        <v>-38.3</v>
      </c>
      <c r="D98">
        <v>0.08535</v>
      </c>
      <c r="E98">
        <v>0.4532</v>
      </c>
      <c r="F98">
        <v>0.0976</v>
      </c>
      <c r="G98">
        <v>0.1682</v>
      </c>
      <c r="H98">
        <v>0.4521</v>
      </c>
      <c r="I98">
        <v>0.0976</v>
      </c>
      <c r="J98">
        <v>0.1682</v>
      </c>
      <c r="K98" t="s">
        <v>191</v>
      </c>
      <c r="L98">
        <v>0.509</v>
      </c>
      <c r="M98">
        <v>0.5079</v>
      </c>
      <c r="N98">
        <v>389.1</v>
      </c>
      <c r="O98" s="9">
        <v>384.1</v>
      </c>
      <c r="P98">
        <v>0.6189</v>
      </c>
      <c r="Q98">
        <v>0.6178</v>
      </c>
      <c r="R98">
        <v>1410.6</v>
      </c>
      <c r="S98">
        <v>1392.5</v>
      </c>
    </row>
    <row r="99" spans="1:19" ht="15">
      <c r="A99" t="s">
        <v>306</v>
      </c>
      <c r="B99" s="9">
        <v>-43.165</v>
      </c>
      <c r="C99" s="9">
        <v>-22.8967</v>
      </c>
      <c r="D99">
        <v>0.11972</v>
      </c>
      <c r="E99">
        <v>0.4828</v>
      </c>
      <c r="F99">
        <v>0.123</v>
      </c>
      <c r="G99">
        <v>0.212</v>
      </c>
      <c r="H99">
        <v>0.4758</v>
      </c>
      <c r="I99">
        <v>0.123</v>
      </c>
      <c r="J99">
        <v>0.212</v>
      </c>
      <c r="K99" t="s">
        <v>191</v>
      </c>
      <c r="L99">
        <v>0.546</v>
      </c>
      <c r="M99">
        <v>0.539</v>
      </c>
      <c r="N99">
        <v>95.6</v>
      </c>
      <c r="O99" s="9">
        <v>90.2</v>
      </c>
      <c r="P99">
        <v>0.6705</v>
      </c>
      <c r="Q99">
        <v>0.6635</v>
      </c>
      <c r="R99">
        <v>270.6</v>
      </c>
      <c r="S99">
        <v>255.2</v>
      </c>
    </row>
    <row r="100" spans="1:19" ht="15">
      <c r="A100" t="s">
        <v>307</v>
      </c>
      <c r="B100" s="9">
        <v>144.3833</v>
      </c>
      <c r="C100" s="9">
        <v>42.9667</v>
      </c>
      <c r="D100">
        <v>0.06273</v>
      </c>
      <c r="E100">
        <v>0.4476</v>
      </c>
      <c r="F100">
        <v>0.1094</v>
      </c>
      <c r="G100">
        <v>0.1886</v>
      </c>
      <c r="H100">
        <v>0.4472</v>
      </c>
      <c r="I100">
        <v>0.1094</v>
      </c>
      <c r="J100">
        <v>0.1886</v>
      </c>
      <c r="K100" t="s">
        <v>191</v>
      </c>
      <c r="L100">
        <v>0.543</v>
      </c>
      <c r="M100">
        <v>0.5426</v>
      </c>
      <c r="N100">
        <v>5745</v>
      </c>
      <c r="O100" s="9">
        <v>5708.4</v>
      </c>
      <c r="P100">
        <v>0.7311</v>
      </c>
      <c r="Q100">
        <v>0.7307</v>
      </c>
      <c r="R100">
        <v>115262.9</v>
      </c>
      <c r="S100">
        <v>114530.3</v>
      </c>
    </row>
    <row r="101" spans="1:19" ht="15">
      <c r="A101" t="s">
        <v>308</v>
      </c>
      <c r="B101" s="9">
        <v>-4.9832</v>
      </c>
      <c r="C101" s="9">
        <v>52.0137</v>
      </c>
      <c r="D101">
        <v>0.1255</v>
      </c>
      <c r="E101">
        <v>0.4135</v>
      </c>
      <c r="F101">
        <v>0.1174</v>
      </c>
      <c r="G101">
        <v>0.2024</v>
      </c>
      <c r="H101">
        <v>0.4135</v>
      </c>
      <c r="I101">
        <v>0.1174</v>
      </c>
      <c r="J101">
        <v>0.2024</v>
      </c>
      <c r="K101" t="s">
        <v>191</v>
      </c>
      <c r="L101">
        <v>0.4684</v>
      </c>
      <c r="M101">
        <v>0.4684</v>
      </c>
      <c r="N101">
        <v>41.8</v>
      </c>
      <c r="O101" s="9">
        <v>41.8</v>
      </c>
      <c r="P101">
        <v>0.5767</v>
      </c>
      <c r="Q101">
        <v>0.5767</v>
      </c>
      <c r="R101">
        <v>99</v>
      </c>
      <c r="S101">
        <v>99</v>
      </c>
    </row>
    <row r="102" spans="1:19" ht="15">
      <c r="A102" t="s">
        <v>309</v>
      </c>
      <c r="B102" s="9">
        <v>141.7167</v>
      </c>
      <c r="C102" s="9">
        <v>39.0667</v>
      </c>
      <c r="D102">
        <v>0.05957</v>
      </c>
      <c r="E102">
        <v>0.4572</v>
      </c>
      <c r="F102">
        <v>0.1288</v>
      </c>
      <c r="G102">
        <v>0.222</v>
      </c>
      <c r="H102">
        <v>0.458</v>
      </c>
      <c r="I102">
        <v>0.1288</v>
      </c>
      <c r="J102">
        <v>0.222</v>
      </c>
      <c r="K102" t="s">
        <v>191</v>
      </c>
      <c r="L102">
        <v>0.5964</v>
      </c>
      <c r="M102">
        <v>0.5972</v>
      </c>
      <c r="N102">
        <v>22303</v>
      </c>
      <c r="O102" s="9">
        <v>22604.5</v>
      </c>
      <c r="P102">
        <v>0.8709</v>
      </c>
      <c r="Q102">
        <v>0.8717</v>
      </c>
      <c r="R102">
        <v>2233724.1</v>
      </c>
      <c r="S102">
        <v>2263924.4</v>
      </c>
    </row>
    <row r="103" spans="1:19" ht="15">
      <c r="A103" t="s">
        <v>310</v>
      </c>
      <c r="B103" s="9">
        <v>-1.4398</v>
      </c>
      <c r="C103" s="9">
        <v>55.0074</v>
      </c>
      <c r="D103">
        <v>0.12347</v>
      </c>
      <c r="E103">
        <v>0.3941</v>
      </c>
      <c r="F103">
        <v>0.1234</v>
      </c>
      <c r="G103">
        <v>0.2127</v>
      </c>
      <c r="H103">
        <v>0.385</v>
      </c>
      <c r="I103">
        <v>0.1234</v>
      </c>
      <c r="J103">
        <v>0.2127</v>
      </c>
      <c r="K103" t="s">
        <v>191</v>
      </c>
      <c r="L103">
        <v>0.4558</v>
      </c>
      <c r="M103">
        <v>0.4467</v>
      </c>
      <c r="N103">
        <v>40.1</v>
      </c>
      <c r="O103" s="9">
        <v>37.2</v>
      </c>
      <c r="P103">
        <v>0.5773</v>
      </c>
      <c r="Q103">
        <v>0.5682</v>
      </c>
      <c r="R103">
        <v>107.3</v>
      </c>
      <c r="S103">
        <v>99.7</v>
      </c>
    </row>
    <row r="104" spans="1:19" ht="15">
      <c r="A104" t="s">
        <v>311</v>
      </c>
      <c r="B104" s="9">
        <v>-5.0143</v>
      </c>
      <c r="C104" s="9">
        <v>51.7023</v>
      </c>
      <c r="D104">
        <v>0.1214</v>
      </c>
      <c r="E104">
        <v>0.4208</v>
      </c>
      <c r="F104">
        <v>0.1153</v>
      </c>
      <c r="G104">
        <v>0.1988</v>
      </c>
      <c r="H104">
        <v>0.4208</v>
      </c>
      <c r="I104">
        <v>0.1153</v>
      </c>
      <c r="J104">
        <v>0.1988</v>
      </c>
      <c r="K104" t="s">
        <v>191</v>
      </c>
      <c r="L104">
        <v>0.4756</v>
      </c>
      <c r="M104">
        <v>0.4756</v>
      </c>
      <c r="N104">
        <v>50.3</v>
      </c>
      <c r="O104" s="9">
        <v>50.3</v>
      </c>
      <c r="P104">
        <v>0.5836</v>
      </c>
      <c r="Q104">
        <v>0.5836</v>
      </c>
      <c r="R104">
        <v>122.4</v>
      </c>
      <c r="S104">
        <v>122.4</v>
      </c>
    </row>
    <row r="105" spans="1:19" ht="15">
      <c r="A105" t="s">
        <v>312</v>
      </c>
      <c r="B105" s="9">
        <v>-99.9117</v>
      </c>
      <c r="C105" s="9">
        <v>16.84</v>
      </c>
      <c r="D105">
        <v>0.06616</v>
      </c>
      <c r="E105">
        <v>0.468</v>
      </c>
      <c r="F105">
        <v>0.1155</v>
      </c>
      <c r="G105">
        <v>0.1991</v>
      </c>
      <c r="H105">
        <v>0.4641</v>
      </c>
      <c r="I105">
        <v>0.1156</v>
      </c>
      <c r="J105">
        <v>0.1993</v>
      </c>
      <c r="K105" t="s">
        <v>191</v>
      </c>
      <c r="L105">
        <v>0.5688</v>
      </c>
      <c r="M105">
        <v>0.5651</v>
      </c>
      <c r="N105">
        <v>5418.7</v>
      </c>
      <c r="O105" s="9">
        <v>5122</v>
      </c>
      <c r="P105">
        <v>0.7676</v>
      </c>
      <c r="Q105">
        <v>0.7643</v>
      </c>
      <c r="R105">
        <v>109307.3</v>
      </c>
      <c r="S105">
        <v>103992.3</v>
      </c>
    </row>
    <row r="106" spans="1:19" ht="15">
      <c r="A106" t="s">
        <v>313</v>
      </c>
      <c r="B106" s="9">
        <v>11.8</v>
      </c>
      <c r="C106" s="9">
        <v>57.6833</v>
      </c>
      <c r="D106">
        <v>0.1517</v>
      </c>
      <c r="E106">
        <v>0.2152</v>
      </c>
      <c r="F106">
        <v>0.1499</v>
      </c>
      <c r="G106">
        <v>0.2584</v>
      </c>
      <c r="H106">
        <v>0.193</v>
      </c>
      <c r="I106">
        <v>0.1468</v>
      </c>
      <c r="J106">
        <v>0.2531</v>
      </c>
      <c r="K106" t="s">
        <v>191</v>
      </c>
      <c r="L106">
        <v>0.2893</v>
      </c>
      <c r="M106">
        <v>0.264</v>
      </c>
      <c r="N106">
        <v>6.7</v>
      </c>
      <c r="O106" s="9">
        <v>5.7</v>
      </c>
      <c r="P106">
        <v>0.4353</v>
      </c>
      <c r="Q106">
        <v>0.4041</v>
      </c>
      <c r="R106">
        <v>17.6</v>
      </c>
      <c r="S106">
        <v>14.4</v>
      </c>
    </row>
    <row r="107" spans="1:19" ht="15">
      <c r="A107" t="s">
        <v>314</v>
      </c>
      <c r="B107" s="9">
        <v>18.4186</v>
      </c>
      <c r="C107" s="9">
        <v>54.7967</v>
      </c>
      <c r="D107">
        <v>0.17586</v>
      </c>
      <c r="E107">
        <v>0.2798</v>
      </c>
      <c r="F107">
        <v>0.141</v>
      </c>
      <c r="G107">
        <v>0.2431</v>
      </c>
      <c r="H107">
        <v>0.3008</v>
      </c>
      <c r="I107">
        <v>0.1316</v>
      </c>
      <c r="J107">
        <v>0.2269</v>
      </c>
      <c r="K107" t="s">
        <v>191</v>
      </c>
      <c r="L107">
        <v>0.3363</v>
      </c>
      <c r="M107">
        <v>0.35</v>
      </c>
      <c r="N107">
        <v>6.8</v>
      </c>
      <c r="O107" s="9">
        <v>7.3</v>
      </c>
      <c r="P107">
        <v>0.4478</v>
      </c>
      <c r="Q107">
        <v>0.4472</v>
      </c>
      <c r="R107">
        <v>12.8</v>
      </c>
      <c r="S107">
        <v>12.7</v>
      </c>
    </row>
    <row r="108" spans="1:19" ht="15">
      <c r="A108" t="s">
        <v>315</v>
      </c>
      <c r="B108" s="9">
        <v>139.4833</v>
      </c>
      <c r="C108" s="9">
        <v>34.06</v>
      </c>
      <c r="D108">
        <v>0.15034</v>
      </c>
      <c r="E108">
        <v>0.487</v>
      </c>
      <c r="F108">
        <v>0.135</v>
      </c>
      <c r="G108">
        <v>0.2327</v>
      </c>
      <c r="H108">
        <v>0.487</v>
      </c>
      <c r="I108">
        <v>0.135</v>
      </c>
      <c r="J108">
        <v>0.2327</v>
      </c>
      <c r="K108" t="s">
        <v>191</v>
      </c>
      <c r="L108">
        <v>0.5476</v>
      </c>
      <c r="M108">
        <v>0.5476</v>
      </c>
      <c r="N108">
        <v>38.2</v>
      </c>
      <c r="O108" s="9">
        <v>38.2</v>
      </c>
      <c r="P108">
        <v>0.6671</v>
      </c>
      <c r="Q108">
        <v>0.6671</v>
      </c>
      <c r="R108">
        <v>84.5</v>
      </c>
      <c r="S108">
        <v>84.5</v>
      </c>
    </row>
    <row r="109" spans="1:19" ht="15">
      <c r="A109" t="s">
        <v>316</v>
      </c>
      <c r="B109" s="9">
        <v>-3.0865</v>
      </c>
      <c r="C109" s="9">
        <v>58.441</v>
      </c>
      <c r="D109">
        <v>0.11826</v>
      </c>
      <c r="E109">
        <v>0.329</v>
      </c>
      <c r="F109">
        <v>0.1597</v>
      </c>
      <c r="G109">
        <v>0.2753</v>
      </c>
      <c r="H109">
        <v>0.3262</v>
      </c>
      <c r="I109">
        <v>0.1616</v>
      </c>
      <c r="J109">
        <v>0.2786</v>
      </c>
      <c r="K109" t="s">
        <v>191</v>
      </c>
      <c r="L109">
        <v>0.4368</v>
      </c>
      <c r="M109">
        <v>0.4366</v>
      </c>
      <c r="N109">
        <v>40.2</v>
      </c>
      <c r="O109" s="9">
        <v>40.1</v>
      </c>
      <c r="P109">
        <v>0.6494</v>
      </c>
      <c r="Q109">
        <v>0.6544</v>
      </c>
      <c r="R109">
        <v>242.6</v>
      </c>
      <c r="S109">
        <v>253</v>
      </c>
    </row>
    <row r="110" spans="1:19" ht="15">
      <c r="A110" t="s">
        <v>317</v>
      </c>
      <c r="B110" s="9">
        <v>-70.0967</v>
      </c>
      <c r="C110" s="9">
        <v>41.285</v>
      </c>
      <c r="D110">
        <v>0.12301</v>
      </c>
      <c r="E110">
        <v>0.5506</v>
      </c>
      <c r="F110">
        <v>0.1866</v>
      </c>
      <c r="G110">
        <v>0.3217</v>
      </c>
      <c r="H110">
        <v>0.5506</v>
      </c>
      <c r="I110">
        <v>0.1866</v>
      </c>
      <c r="J110">
        <v>0.3217</v>
      </c>
      <c r="K110" t="s">
        <v>191</v>
      </c>
      <c r="L110">
        <v>0.6921</v>
      </c>
      <c r="M110">
        <v>0.6921</v>
      </c>
      <c r="N110">
        <v>277.7</v>
      </c>
      <c r="O110" s="9">
        <v>277.7</v>
      </c>
      <c r="P110">
        <v>0.9713</v>
      </c>
      <c r="Q110">
        <v>0.9713</v>
      </c>
      <c r="R110">
        <v>2685.9</v>
      </c>
      <c r="S110">
        <v>2685.9</v>
      </c>
    </row>
    <row r="111" spans="1:19" ht="15">
      <c r="A111" t="s">
        <v>318</v>
      </c>
      <c r="B111" s="9">
        <v>135.867</v>
      </c>
      <c r="C111" s="9">
        <v>-34.717</v>
      </c>
      <c r="D111">
        <v>0.11764</v>
      </c>
      <c r="E111">
        <v>0.5087</v>
      </c>
      <c r="F111">
        <v>0.1189</v>
      </c>
      <c r="G111">
        <v>0.205</v>
      </c>
      <c r="H111">
        <v>0.5085</v>
      </c>
      <c r="I111">
        <v>0.1189</v>
      </c>
      <c r="J111">
        <v>0.205</v>
      </c>
      <c r="K111" t="s">
        <v>191</v>
      </c>
      <c r="L111">
        <v>0.5688</v>
      </c>
      <c r="M111">
        <v>0.5686</v>
      </c>
      <c r="N111">
        <v>125.8</v>
      </c>
      <c r="O111" s="9">
        <v>125.6</v>
      </c>
      <c r="P111">
        <v>0.6873</v>
      </c>
      <c r="Q111">
        <v>0.6871</v>
      </c>
      <c r="R111">
        <v>344.7</v>
      </c>
      <c r="S111">
        <v>344.1</v>
      </c>
    </row>
    <row r="112" spans="1:19" ht="15">
      <c r="A112" t="s">
        <v>319</v>
      </c>
      <c r="B112" s="9">
        <v>-123.451</v>
      </c>
      <c r="C112" s="9">
        <v>48.769</v>
      </c>
      <c r="D112">
        <v>0.12034</v>
      </c>
      <c r="E112">
        <v>0.4042</v>
      </c>
      <c r="F112">
        <v>0.1114</v>
      </c>
      <c r="G112">
        <v>0.192</v>
      </c>
      <c r="H112">
        <v>0.3115</v>
      </c>
      <c r="I112">
        <v>0.1013</v>
      </c>
      <c r="J112">
        <v>0.1746</v>
      </c>
      <c r="K112" t="s">
        <v>192</v>
      </c>
      <c r="L112">
        <v>0.4558</v>
      </c>
      <c r="M112">
        <v>0.3541</v>
      </c>
      <c r="N112">
        <v>44.1</v>
      </c>
      <c r="O112" s="9">
        <v>19</v>
      </c>
      <c r="P112">
        <v>0.5574</v>
      </c>
      <c r="Q112">
        <v>0.4382</v>
      </c>
      <c r="R112">
        <v>102.7</v>
      </c>
      <c r="S112">
        <v>38.1</v>
      </c>
    </row>
    <row r="113" spans="1:19" ht="15">
      <c r="A113" t="s">
        <v>320</v>
      </c>
      <c r="B113" s="9">
        <v>121.9</v>
      </c>
      <c r="C113" s="9">
        <v>-33.867</v>
      </c>
      <c r="D113">
        <v>0.09922</v>
      </c>
      <c r="E113">
        <v>0.5222</v>
      </c>
      <c r="F113">
        <v>0.1292</v>
      </c>
      <c r="G113">
        <v>0.2227</v>
      </c>
      <c r="H113">
        <v>0.5138</v>
      </c>
      <c r="I113">
        <v>0.1292</v>
      </c>
      <c r="J113">
        <v>0.2227</v>
      </c>
      <c r="K113" t="s">
        <v>191</v>
      </c>
      <c r="L113">
        <v>0.6063</v>
      </c>
      <c r="M113">
        <v>0.5979</v>
      </c>
      <c r="N113">
        <v>450.7</v>
      </c>
      <c r="O113" s="9">
        <v>414.1</v>
      </c>
      <c r="P113">
        <v>0.7721</v>
      </c>
      <c r="Q113">
        <v>0.7637</v>
      </c>
      <c r="R113">
        <v>2397</v>
      </c>
      <c r="S113">
        <v>2202.4</v>
      </c>
    </row>
    <row r="114" spans="1:19" ht="15">
      <c r="A114" t="s">
        <v>321</v>
      </c>
      <c r="B114" s="9">
        <v>17.5333</v>
      </c>
      <c r="C114" s="9">
        <v>62.3667</v>
      </c>
      <c r="D114">
        <v>0.18245</v>
      </c>
      <c r="E114">
        <v>-0.3309</v>
      </c>
      <c r="F114">
        <v>0.0989</v>
      </c>
      <c r="G114">
        <v>0.1705</v>
      </c>
      <c r="H114">
        <v>-0.3153</v>
      </c>
      <c r="I114">
        <v>0.1021</v>
      </c>
      <c r="J114">
        <v>0.176</v>
      </c>
      <c r="K114" t="s">
        <v>191</v>
      </c>
      <c r="L114">
        <v>-0.3041</v>
      </c>
      <c r="M114">
        <v>-0.2867</v>
      </c>
      <c r="N114">
        <v>0.2</v>
      </c>
      <c r="O114" s="9">
        <v>0.2</v>
      </c>
      <c r="P114">
        <v>-0.2512</v>
      </c>
      <c r="Q114">
        <v>-0.2304</v>
      </c>
      <c r="R114">
        <v>0.3</v>
      </c>
      <c r="S114">
        <v>0.3</v>
      </c>
    </row>
    <row r="115" spans="1:19" ht="15">
      <c r="A115" t="s">
        <v>322</v>
      </c>
      <c r="B115" s="9">
        <v>127.6667</v>
      </c>
      <c r="C115" s="9">
        <v>26.2167</v>
      </c>
      <c r="D115">
        <v>0.07448</v>
      </c>
      <c r="E115">
        <v>0.5312</v>
      </c>
      <c r="F115">
        <v>0.1329</v>
      </c>
      <c r="G115">
        <v>0.2291</v>
      </c>
      <c r="H115">
        <v>0.5312</v>
      </c>
      <c r="I115">
        <v>0.1329</v>
      </c>
      <c r="J115">
        <v>0.2291</v>
      </c>
      <c r="K115" t="s">
        <v>191</v>
      </c>
      <c r="L115">
        <v>0.6498</v>
      </c>
      <c r="M115">
        <v>0.6498</v>
      </c>
      <c r="N115">
        <v>6149.4</v>
      </c>
      <c r="O115" s="9">
        <v>6149.4</v>
      </c>
      <c r="P115">
        <v>0.8836</v>
      </c>
      <c r="Q115">
        <v>0.8836</v>
      </c>
      <c r="R115">
        <v>141915.1</v>
      </c>
      <c r="S115">
        <v>141915.1</v>
      </c>
    </row>
    <row r="116" spans="1:19" ht="15">
      <c r="A116" t="s">
        <v>323</v>
      </c>
      <c r="B116" s="9">
        <v>151.8</v>
      </c>
      <c r="C116" s="9">
        <v>-32.917</v>
      </c>
      <c r="D116">
        <v>0.06461</v>
      </c>
      <c r="E116">
        <v>0.5239</v>
      </c>
      <c r="F116">
        <v>0.131</v>
      </c>
      <c r="G116">
        <v>0.2258</v>
      </c>
      <c r="H116">
        <v>0.5203</v>
      </c>
      <c r="I116">
        <v>0.131</v>
      </c>
      <c r="J116">
        <v>0.2258</v>
      </c>
      <c r="K116" t="s">
        <v>191</v>
      </c>
      <c r="L116">
        <v>0.6567</v>
      </c>
      <c r="M116">
        <v>0.6531</v>
      </c>
      <c r="N116">
        <v>25955.3</v>
      </c>
      <c r="O116" s="9">
        <v>24548.7</v>
      </c>
      <c r="P116">
        <v>0.9185</v>
      </c>
      <c r="Q116">
        <v>0.9149</v>
      </c>
      <c r="R116">
        <v>1491835.8</v>
      </c>
      <c r="S116">
        <v>1410985.7</v>
      </c>
    </row>
    <row r="117" spans="1:19" ht="15">
      <c r="A117" t="s">
        <v>324</v>
      </c>
      <c r="B117" s="9">
        <v>-2.9118</v>
      </c>
      <c r="C117" s="9">
        <v>54.0334</v>
      </c>
      <c r="D117">
        <v>0.17371</v>
      </c>
      <c r="E117">
        <v>0.3616</v>
      </c>
      <c r="F117">
        <v>0.0883</v>
      </c>
      <c r="G117">
        <v>0.1522</v>
      </c>
      <c r="H117">
        <v>0.3529</v>
      </c>
      <c r="I117">
        <v>0.0883</v>
      </c>
      <c r="J117">
        <v>0.1522</v>
      </c>
      <c r="K117" t="s">
        <v>191</v>
      </c>
      <c r="L117">
        <v>0.384</v>
      </c>
      <c r="M117">
        <v>0.3753</v>
      </c>
      <c r="N117">
        <v>9.1</v>
      </c>
      <c r="O117" s="9">
        <v>8.7</v>
      </c>
      <c r="P117">
        <v>0.4283</v>
      </c>
      <c r="Q117">
        <v>0.4196</v>
      </c>
      <c r="R117">
        <v>11.8</v>
      </c>
      <c r="S117">
        <v>11.2</v>
      </c>
    </row>
    <row r="118" spans="1:19" ht="15">
      <c r="A118" t="s">
        <v>325</v>
      </c>
      <c r="B118" s="9">
        <v>140.7333</v>
      </c>
      <c r="C118" s="9">
        <v>41.7833</v>
      </c>
      <c r="D118">
        <v>0.06647</v>
      </c>
      <c r="E118">
        <v>0.4495</v>
      </c>
      <c r="F118">
        <v>0.1232</v>
      </c>
      <c r="G118">
        <v>0.2124</v>
      </c>
      <c r="H118">
        <v>0.4497</v>
      </c>
      <c r="I118">
        <v>0.1232</v>
      </c>
      <c r="J118">
        <v>0.2124</v>
      </c>
      <c r="K118" t="s">
        <v>191</v>
      </c>
      <c r="L118">
        <v>0.5637</v>
      </c>
      <c r="M118">
        <v>0.5639</v>
      </c>
      <c r="N118">
        <v>4818</v>
      </c>
      <c r="O118" s="9">
        <v>4832.5</v>
      </c>
      <c r="P118">
        <v>0.7889</v>
      </c>
      <c r="Q118">
        <v>0.7891</v>
      </c>
      <c r="R118">
        <v>142603.7</v>
      </c>
      <c r="S118">
        <v>143033.4</v>
      </c>
    </row>
    <row r="119" spans="1:19" ht="15">
      <c r="A119" t="s">
        <v>326</v>
      </c>
      <c r="B119" s="9">
        <v>11.25</v>
      </c>
      <c r="C119" s="9">
        <v>64.8667</v>
      </c>
      <c r="D119">
        <v>0.15358</v>
      </c>
      <c r="E119">
        <v>0.0814</v>
      </c>
      <c r="F119">
        <v>0.1538</v>
      </c>
      <c r="G119">
        <v>0.2651</v>
      </c>
      <c r="H119">
        <v>0.0801</v>
      </c>
      <c r="I119">
        <v>0.1536</v>
      </c>
      <c r="J119">
        <v>0.2648</v>
      </c>
      <c r="K119" t="s">
        <v>191</v>
      </c>
      <c r="L119">
        <v>0.1584</v>
      </c>
      <c r="M119">
        <v>0.1569</v>
      </c>
      <c r="N119">
        <v>2.8</v>
      </c>
      <c r="O119" s="9">
        <v>2.8</v>
      </c>
      <c r="P119">
        <v>0.3102</v>
      </c>
      <c r="Q119">
        <v>0.3084</v>
      </c>
      <c r="R119">
        <v>7.5</v>
      </c>
      <c r="S119">
        <v>7.4</v>
      </c>
    </row>
    <row r="120" spans="1:19" ht="15">
      <c r="A120" t="s">
        <v>327</v>
      </c>
      <c r="B120" s="9">
        <v>144.917</v>
      </c>
      <c r="C120" s="9">
        <v>-37.867</v>
      </c>
      <c r="D120">
        <v>0.10174</v>
      </c>
      <c r="E120">
        <v>0.4532</v>
      </c>
      <c r="F120">
        <v>0.0976</v>
      </c>
      <c r="G120">
        <v>0.1682</v>
      </c>
      <c r="H120">
        <v>0.4475</v>
      </c>
      <c r="I120">
        <v>0.0976</v>
      </c>
      <c r="J120">
        <v>0.1682</v>
      </c>
      <c r="K120" t="s">
        <v>191</v>
      </c>
      <c r="L120">
        <v>0.5</v>
      </c>
      <c r="M120">
        <v>0.4943</v>
      </c>
      <c r="N120">
        <v>136.3</v>
      </c>
      <c r="O120" s="9">
        <v>128.8</v>
      </c>
      <c r="P120">
        <v>0.5922</v>
      </c>
      <c r="Q120">
        <v>0.5865</v>
      </c>
      <c r="R120">
        <v>337.3</v>
      </c>
      <c r="S120">
        <v>319</v>
      </c>
    </row>
    <row r="121" spans="1:19" ht="15">
      <c r="A121" t="s">
        <v>328</v>
      </c>
      <c r="B121" s="9">
        <v>141.6833</v>
      </c>
      <c r="C121" s="9">
        <v>45.4167</v>
      </c>
      <c r="D121">
        <v>0.07679</v>
      </c>
      <c r="E121">
        <v>0.4723</v>
      </c>
      <c r="F121">
        <v>0.1531</v>
      </c>
      <c r="G121">
        <v>0.2639</v>
      </c>
      <c r="H121">
        <v>0.4723</v>
      </c>
      <c r="I121">
        <v>0.1531</v>
      </c>
      <c r="J121">
        <v>0.2639</v>
      </c>
      <c r="K121" t="s">
        <v>191</v>
      </c>
      <c r="L121">
        <v>0.6249</v>
      </c>
      <c r="M121">
        <v>0.6249</v>
      </c>
      <c r="N121">
        <v>3422.3</v>
      </c>
      <c r="O121" s="9">
        <v>3422.3</v>
      </c>
      <c r="P121">
        <v>0.9258</v>
      </c>
      <c r="Q121">
        <v>0.9258</v>
      </c>
      <c r="R121">
        <v>172095.7</v>
      </c>
      <c r="S121">
        <v>172095.7</v>
      </c>
    </row>
    <row r="122" spans="1:19" ht="15">
      <c r="A122" t="s">
        <v>329</v>
      </c>
      <c r="B122" s="9">
        <v>7.5667</v>
      </c>
      <c r="C122" s="9">
        <v>58</v>
      </c>
      <c r="D122">
        <v>0.11232</v>
      </c>
      <c r="E122">
        <v>0.3211</v>
      </c>
      <c r="F122">
        <v>0.1425</v>
      </c>
      <c r="G122">
        <v>0.2457</v>
      </c>
      <c r="H122">
        <v>0.2815</v>
      </c>
      <c r="I122">
        <v>0.1367</v>
      </c>
      <c r="J122">
        <v>0.2357</v>
      </c>
      <c r="K122" t="s">
        <v>191</v>
      </c>
      <c r="L122">
        <v>0.4115</v>
      </c>
      <c r="M122">
        <v>0.3647</v>
      </c>
      <c r="N122">
        <v>39</v>
      </c>
      <c r="O122" s="9">
        <v>25.7</v>
      </c>
      <c r="P122">
        <v>0.5898</v>
      </c>
      <c r="Q122">
        <v>0.5288</v>
      </c>
      <c r="R122">
        <v>190.8</v>
      </c>
      <c r="S122">
        <v>110.8</v>
      </c>
    </row>
    <row r="123" spans="1:19" ht="15">
      <c r="A123" t="s">
        <v>330</v>
      </c>
      <c r="B123" s="9">
        <v>9.1167</v>
      </c>
      <c r="C123" s="9">
        <v>63.4333</v>
      </c>
      <c r="D123">
        <v>0.12363</v>
      </c>
      <c r="E123">
        <v>0.1227</v>
      </c>
      <c r="F123">
        <v>0.0999</v>
      </c>
      <c r="G123">
        <v>0.1722</v>
      </c>
      <c r="H123">
        <v>0.0823</v>
      </c>
      <c r="I123">
        <v>0.096</v>
      </c>
      <c r="J123">
        <v>0.1655</v>
      </c>
      <c r="K123" t="s">
        <v>191</v>
      </c>
      <c r="L123">
        <v>0.1631</v>
      </c>
      <c r="M123">
        <v>0.1196</v>
      </c>
      <c r="N123">
        <v>3.7</v>
      </c>
      <c r="O123" s="9">
        <v>2.6</v>
      </c>
      <c r="P123">
        <v>0.2426</v>
      </c>
      <c r="Q123">
        <v>0.1931</v>
      </c>
      <c r="R123">
        <v>7.1</v>
      </c>
      <c r="S123">
        <v>4.8</v>
      </c>
    </row>
    <row r="124" spans="1:19" ht="15">
      <c r="A124" t="s">
        <v>331</v>
      </c>
      <c r="B124" s="9">
        <v>114.583</v>
      </c>
      <c r="C124" s="9">
        <v>-28.783</v>
      </c>
      <c r="D124">
        <v>0.09201</v>
      </c>
      <c r="E124">
        <v>0.5101</v>
      </c>
      <c r="F124">
        <v>0.1274</v>
      </c>
      <c r="G124">
        <v>0.2196</v>
      </c>
      <c r="H124">
        <v>0.5062</v>
      </c>
      <c r="I124">
        <v>0.1274</v>
      </c>
      <c r="J124">
        <v>0.2196</v>
      </c>
      <c r="K124" t="s">
        <v>191</v>
      </c>
      <c r="L124">
        <v>0.5983</v>
      </c>
      <c r="M124">
        <v>0.5944</v>
      </c>
      <c r="N124">
        <v>666.9</v>
      </c>
      <c r="O124" s="9">
        <v>639.2</v>
      </c>
      <c r="P124">
        <v>0.7722</v>
      </c>
      <c r="Q124">
        <v>0.7683</v>
      </c>
      <c r="R124">
        <v>4412.2</v>
      </c>
      <c r="S124">
        <v>4229.1</v>
      </c>
    </row>
    <row r="125" spans="1:19" ht="15">
      <c r="A125" t="s">
        <v>332</v>
      </c>
      <c r="B125" s="9">
        <v>138.633</v>
      </c>
      <c r="C125" s="9">
        <v>-35.567</v>
      </c>
      <c r="D125">
        <v>0.12016</v>
      </c>
      <c r="E125">
        <v>0.4647</v>
      </c>
      <c r="F125">
        <v>0.1074</v>
      </c>
      <c r="G125">
        <v>0.1851</v>
      </c>
      <c r="H125">
        <v>0.4648</v>
      </c>
      <c r="I125">
        <v>0.1074</v>
      </c>
      <c r="J125">
        <v>0.1851</v>
      </c>
      <c r="K125" t="s">
        <v>191</v>
      </c>
      <c r="L125">
        <v>0.5127</v>
      </c>
      <c r="M125">
        <v>0.5128</v>
      </c>
      <c r="N125">
        <v>71.3</v>
      </c>
      <c r="O125" s="9">
        <v>71.4</v>
      </c>
      <c r="P125">
        <v>0.6073</v>
      </c>
      <c r="Q125">
        <v>0.6074</v>
      </c>
      <c r="R125">
        <v>156.6</v>
      </c>
      <c r="S125">
        <v>156.8</v>
      </c>
    </row>
    <row r="126" spans="1:19" ht="15">
      <c r="A126" t="s">
        <v>333</v>
      </c>
      <c r="B126" s="9">
        <v>133.65</v>
      </c>
      <c r="C126" s="9">
        <v>-32.15</v>
      </c>
      <c r="D126">
        <v>0.12926</v>
      </c>
      <c r="E126">
        <v>0.5098</v>
      </c>
      <c r="F126">
        <v>0.1242</v>
      </c>
      <c r="G126">
        <v>0.2141</v>
      </c>
      <c r="H126">
        <v>0.5052</v>
      </c>
      <c r="I126">
        <v>0.1242</v>
      </c>
      <c r="J126">
        <v>0.2141</v>
      </c>
      <c r="K126" t="s">
        <v>191</v>
      </c>
      <c r="L126">
        <v>0.5695</v>
      </c>
      <c r="M126">
        <v>0.5649</v>
      </c>
      <c r="N126">
        <v>81.9</v>
      </c>
      <c r="O126" s="9">
        <v>79</v>
      </c>
      <c r="P126">
        <v>0.6871</v>
      </c>
      <c r="Q126">
        <v>0.6825</v>
      </c>
      <c r="R126">
        <v>203.5</v>
      </c>
      <c r="S126">
        <v>196.4</v>
      </c>
    </row>
    <row r="127" spans="1:19" ht="15">
      <c r="A127" t="s">
        <v>334</v>
      </c>
      <c r="B127" s="9">
        <v>-124.0433</v>
      </c>
      <c r="C127" s="9">
        <v>44.625</v>
      </c>
      <c r="D127">
        <v>0.14922</v>
      </c>
      <c r="E127">
        <v>0.4759</v>
      </c>
      <c r="F127">
        <v>0.1109</v>
      </c>
      <c r="G127">
        <v>0.1912</v>
      </c>
      <c r="H127">
        <v>0.4693</v>
      </c>
      <c r="I127">
        <v>0.1108</v>
      </c>
      <c r="J127">
        <v>0.191</v>
      </c>
      <c r="K127" t="s">
        <v>191</v>
      </c>
      <c r="L127">
        <v>0.5171</v>
      </c>
      <c r="M127">
        <v>0.5104</v>
      </c>
      <c r="N127">
        <v>32</v>
      </c>
      <c r="O127" s="9">
        <v>30.6</v>
      </c>
      <c r="P127">
        <v>0.5984</v>
      </c>
      <c r="Q127">
        <v>0.5915</v>
      </c>
      <c r="R127">
        <v>55.2</v>
      </c>
      <c r="S127">
        <v>52.7</v>
      </c>
    </row>
    <row r="128" spans="1:19" ht="15">
      <c r="A128" t="s">
        <v>335</v>
      </c>
      <c r="B128" s="9">
        <v>137.2167</v>
      </c>
      <c r="C128" s="9">
        <v>36.7667</v>
      </c>
      <c r="D128">
        <v>0.06112</v>
      </c>
      <c r="E128">
        <v>0.4417</v>
      </c>
      <c r="F128">
        <v>0.1106</v>
      </c>
      <c r="G128">
        <v>0.1907</v>
      </c>
      <c r="H128">
        <v>0.4369</v>
      </c>
      <c r="I128">
        <v>0.1105</v>
      </c>
      <c r="J128">
        <v>0.1905</v>
      </c>
      <c r="K128" t="s">
        <v>191</v>
      </c>
      <c r="L128">
        <v>0.5418</v>
      </c>
      <c r="M128">
        <v>0.5368</v>
      </c>
      <c r="N128">
        <v>7072.8</v>
      </c>
      <c r="O128" s="9">
        <v>6519.3</v>
      </c>
      <c r="P128">
        <v>0.7392</v>
      </c>
      <c r="Q128">
        <v>0.7338</v>
      </c>
      <c r="R128">
        <v>178841.1</v>
      </c>
      <c r="S128">
        <v>163654.8</v>
      </c>
    </row>
    <row r="129" spans="1:19" ht="15">
      <c r="A129" t="s">
        <v>336</v>
      </c>
      <c r="B129" s="9">
        <v>130.9917</v>
      </c>
      <c r="C129" s="9">
        <v>30.735</v>
      </c>
      <c r="D129">
        <v>0.06384</v>
      </c>
      <c r="E129">
        <v>0.5073</v>
      </c>
      <c r="F129">
        <v>0.1404</v>
      </c>
      <c r="G129">
        <v>0.242</v>
      </c>
      <c r="H129">
        <v>0.5073</v>
      </c>
      <c r="I129">
        <v>0.1404</v>
      </c>
      <c r="J129">
        <v>0.242</v>
      </c>
      <c r="K129" t="s">
        <v>191</v>
      </c>
      <c r="L129">
        <v>0.6617</v>
      </c>
      <c r="M129">
        <v>0.6617</v>
      </c>
      <c r="N129">
        <v>31722.3</v>
      </c>
      <c r="O129" s="9">
        <v>31722.3</v>
      </c>
      <c r="P129">
        <v>0.966</v>
      </c>
      <c r="Q129">
        <v>0.966</v>
      </c>
      <c r="R129">
        <v>3727444.6</v>
      </c>
      <c r="S129">
        <v>3727444.6</v>
      </c>
    </row>
    <row r="130" spans="1:19" ht="15">
      <c r="A130" t="s">
        <v>337</v>
      </c>
      <c r="B130" s="9">
        <v>139.8333</v>
      </c>
      <c r="C130" s="9">
        <v>34.9167</v>
      </c>
      <c r="D130">
        <v>0.0714</v>
      </c>
      <c r="E130">
        <v>0.4764</v>
      </c>
      <c r="F130">
        <v>0.1395</v>
      </c>
      <c r="G130">
        <v>0.2405</v>
      </c>
      <c r="H130">
        <v>0.4764</v>
      </c>
      <c r="I130">
        <v>0.1395</v>
      </c>
      <c r="J130">
        <v>0.2405</v>
      </c>
      <c r="K130" t="s">
        <v>191</v>
      </c>
      <c r="L130">
        <v>0.6127</v>
      </c>
      <c r="M130">
        <v>0.6127</v>
      </c>
      <c r="N130">
        <v>5328.9</v>
      </c>
      <c r="O130" s="9">
        <v>5328.9</v>
      </c>
      <c r="P130">
        <v>0.8814</v>
      </c>
      <c r="Q130">
        <v>0.8814</v>
      </c>
      <c r="R130">
        <v>229842.8</v>
      </c>
      <c r="S130">
        <v>229842.8</v>
      </c>
    </row>
    <row r="131" spans="1:19" ht="15">
      <c r="A131" t="s">
        <v>338</v>
      </c>
      <c r="B131" s="9">
        <v>5.1167</v>
      </c>
      <c r="C131" s="9">
        <v>61.9333</v>
      </c>
      <c r="D131">
        <v>0.13159</v>
      </c>
      <c r="E131">
        <v>0.2485</v>
      </c>
      <c r="F131">
        <v>0.1473</v>
      </c>
      <c r="G131">
        <v>0.2539</v>
      </c>
      <c r="H131">
        <v>0.2487</v>
      </c>
      <c r="I131">
        <v>0.1478</v>
      </c>
      <c r="J131">
        <v>0.2548</v>
      </c>
      <c r="K131" t="s">
        <v>191</v>
      </c>
      <c r="L131">
        <v>0.3309</v>
      </c>
      <c r="M131">
        <v>0.3317</v>
      </c>
      <c r="N131">
        <v>12.4</v>
      </c>
      <c r="O131" s="9">
        <v>12.4</v>
      </c>
      <c r="P131">
        <v>0.4934</v>
      </c>
      <c r="Q131">
        <v>0.4954</v>
      </c>
      <c r="R131">
        <v>42.5</v>
      </c>
      <c r="S131">
        <v>43.1</v>
      </c>
    </row>
    <row r="132" spans="1:19" ht="15">
      <c r="A132" t="s">
        <v>339</v>
      </c>
      <c r="B132" s="9">
        <v>117.883</v>
      </c>
      <c r="C132" s="9">
        <v>-35.033</v>
      </c>
      <c r="D132">
        <v>0.08578</v>
      </c>
      <c r="E132">
        <v>0.5223</v>
      </c>
      <c r="F132">
        <v>0.1265</v>
      </c>
      <c r="G132">
        <v>0.2181</v>
      </c>
      <c r="H132">
        <v>0.5163</v>
      </c>
      <c r="I132">
        <v>0.1265</v>
      </c>
      <c r="J132">
        <v>0.2181</v>
      </c>
      <c r="K132" t="s">
        <v>191</v>
      </c>
      <c r="L132">
        <v>0.6156</v>
      </c>
      <c r="M132">
        <v>0.6096</v>
      </c>
      <c r="N132">
        <v>1307.9</v>
      </c>
      <c r="O132" s="9">
        <v>1219.6</v>
      </c>
      <c r="P132">
        <v>0.7996</v>
      </c>
      <c r="Q132">
        <v>0.7936</v>
      </c>
      <c r="R132">
        <v>11171.4</v>
      </c>
      <c r="S132">
        <v>10416.7</v>
      </c>
    </row>
    <row r="133" spans="1:19" ht="15">
      <c r="A133" t="s">
        <v>340</v>
      </c>
      <c r="B133" s="9">
        <v>130.85</v>
      </c>
      <c r="C133" s="9">
        <v>-12.467</v>
      </c>
      <c r="D133">
        <v>0.08998</v>
      </c>
      <c r="E133">
        <v>0.5111</v>
      </c>
      <c r="F133">
        <v>0.1091</v>
      </c>
      <c r="G133">
        <v>0.1881</v>
      </c>
      <c r="H133">
        <v>0.5107</v>
      </c>
      <c r="I133">
        <v>0.1091</v>
      </c>
      <c r="J133">
        <v>0.1881</v>
      </c>
      <c r="K133" t="s">
        <v>191</v>
      </c>
      <c r="L133">
        <v>0.5772</v>
      </c>
      <c r="M133">
        <v>0.5768</v>
      </c>
      <c r="N133">
        <v>611.1</v>
      </c>
      <c r="O133" s="9">
        <v>608.4</v>
      </c>
      <c r="P133">
        <v>0.7077</v>
      </c>
      <c r="Q133">
        <v>0.7073</v>
      </c>
      <c r="R133">
        <v>2605</v>
      </c>
      <c r="S133">
        <v>2593.4</v>
      </c>
    </row>
    <row r="134" spans="1:19" ht="15">
      <c r="A134" t="s">
        <v>341</v>
      </c>
      <c r="B134" s="9">
        <v>-60.25</v>
      </c>
      <c r="C134" s="9">
        <v>46.2167</v>
      </c>
      <c r="D134">
        <v>0.13941</v>
      </c>
      <c r="E134">
        <v>0.544</v>
      </c>
      <c r="F134">
        <v>0.2195</v>
      </c>
      <c r="G134">
        <v>0.3784</v>
      </c>
      <c r="H134">
        <v>0.544</v>
      </c>
      <c r="I134">
        <v>0.2195</v>
      </c>
      <c r="J134">
        <v>0.3784</v>
      </c>
      <c r="K134" t="s">
        <v>191</v>
      </c>
      <c r="L134">
        <v>0.7168</v>
      </c>
      <c r="M134">
        <v>0.7168</v>
      </c>
      <c r="N134">
        <v>171</v>
      </c>
      <c r="O134" s="9">
        <v>171</v>
      </c>
      <c r="P134">
        <v>1.0575</v>
      </c>
      <c r="Q134">
        <v>1.0575</v>
      </c>
      <c r="R134">
        <v>1970.1</v>
      </c>
      <c r="S134">
        <v>1970.1</v>
      </c>
    </row>
    <row r="135" spans="1:19" ht="15">
      <c r="A135" t="s">
        <v>342</v>
      </c>
      <c r="B135" s="9">
        <v>152.383</v>
      </c>
      <c r="C135" s="9">
        <v>-24.767</v>
      </c>
      <c r="D135">
        <v>0.09014</v>
      </c>
      <c r="E135">
        <v>0.517</v>
      </c>
      <c r="F135">
        <v>0.1108</v>
      </c>
      <c r="G135">
        <v>0.191</v>
      </c>
      <c r="H135">
        <v>0.5142</v>
      </c>
      <c r="I135">
        <v>0.1108</v>
      </c>
      <c r="J135">
        <v>0.191</v>
      </c>
      <c r="K135" t="s">
        <v>191</v>
      </c>
      <c r="L135">
        <v>0.5851</v>
      </c>
      <c r="M135">
        <v>0.5823</v>
      </c>
      <c r="N135">
        <v>659.2</v>
      </c>
      <c r="O135" s="9">
        <v>639</v>
      </c>
      <c r="P135">
        <v>0.7194</v>
      </c>
      <c r="Q135">
        <v>0.7166</v>
      </c>
      <c r="R135">
        <v>2923.2</v>
      </c>
      <c r="S135">
        <v>2833.8</v>
      </c>
    </row>
    <row r="136" spans="1:19" ht="15">
      <c r="A136" t="s">
        <v>343</v>
      </c>
      <c r="B136" s="9">
        <v>-125.247</v>
      </c>
      <c r="C136" s="9">
        <v>50.042</v>
      </c>
      <c r="D136">
        <v>0.16376</v>
      </c>
      <c r="E136">
        <v>0.3508</v>
      </c>
      <c r="F136">
        <v>0.1135</v>
      </c>
      <c r="G136">
        <v>0.1957</v>
      </c>
      <c r="H136">
        <v>0.2703</v>
      </c>
      <c r="I136">
        <v>0.1126</v>
      </c>
      <c r="J136">
        <v>0.1941</v>
      </c>
      <c r="K136" t="s">
        <v>192</v>
      </c>
      <c r="L136">
        <v>0.3901</v>
      </c>
      <c r="M136">
        <v>0.309</v>
      </c>
      <c r="N136">
        <v>10.8</v>
      </c>
      <c r="O136" s="9">
        <v>6.6</v>
      </c>
      <c r="P136">
        <v>0.4677</v>
      </c>
      <c r="Q136">
        <v>0.3853</v>
      </c>
      <c r="R136">
        <v>17.4</v>
      </c>
      <c r="S136">
        <v>10.5</v>
      </c>
    </row>
    <row r="137" spans="1:19" ht="15">
      <c r="A137" t="s">
        <v>344</v>
      </c>
      <c r="B137" s="9">
        <v>-122.91</v>
      </c>
      <c r="C137" s="9">
        <v>49.2</v>
      </c>
      <c r="D137">
        <v>0.1713</v>
      </c>
      <c r="E137">
        <v>0.4042</v>
      </c>
      <c r="F137">
        <v>0.1114</v>
      </c>
      <c r="G137">
        <v>0.192</v>
      </c>
      <c r="H137">
        <v>0.2726</v>
      </c>
      <c r="I137">
        <v>0.0972</v>
      </c>
      <c r="J137">
        <v>0.1676</v>
      </c>
      <c r="K137" t="s">
        <v>192</v>
      </c>
      <c r="L137">
        <v>0.4404</v>
      </c>
      <c r="M137">
        <v>0.3002</v>
      </c>
      <c r="N137">
        <v>13.1</v>
      </c>
      <c r="O137" s="9">
        <v>5.8</v>
      </c>
      <c r="P137">
        <v>0.5118</v>
      </c>
      <c r="Q137">
        <v>0.3546</v>
      </c>
      <c r="R137">
        <v>19.8</v>
      </c>
      <c r="S137">
        <v>7.9</v>
      </c>
    </row>
    <row r="138" spans="1:19" ht="15">
      <c r="A138" t="s">
        <v>345</v>
      </c>
      <c r="B138" s="9">
        <v>-125.136</v>
      </c>
      <c r="C138" s="9">
        <v>48.836</v>
      </c>
      <c r="D138">
        <v>0.11556</v>
      </c>
      <c r="E138">
        <v>0.3987</v>
      </c>
      <c r="F138">
        <v>0.1212</v>
      </c>
      <c r="G138">
        <v>0.2089</v>
      </c>
      <c r="H138">
        <v>0.3672</v>
      </c>
      <c r="I138">
        <v>0.1173</v>
      </c>
      <c r="J138">
        <v>0.2022</v>
      </c>
      <c r="K138" t="s">
        <v>191</v>
      </c>
      <c r="L138">
        <v>0.4623</v>
      </c>
      <c r="M138">
        <v>0.4267</v>
      </c>
      <c r="N138">
        <v>54.6</v>
      </c>
      <c r="O138" s="9">
        <v>40.2</v>
      </c>
      <c r="P138">
        <v>0.5875</v>
      </c>
      <c r="Q138">
        <v>0.5441</v>
      </c>
      <c r="R138">
        <v>161.4</v>
      </c>
      <c r="S138">
        <v>110.9</v>
      </c>
    </row>
    <row r="139" spans="1:19" ht="15">
      <c r="A139" t="s">
        <v>346</v>
      </c>
      <c r="B139" s="9">
        <v>-1.6833</v>
      </c>
      <c r="C139" s="9">
        <v>43.4</v>
      </c>
      <c r="D139">
        <v>0.09771</v>
      </c>
      <c r="E139">
        <v>0.4037</v>
      </c>
      <c r="F139">
        <v>0.0828</v>
      </c>
      <c r="G139">
        <v>0.1427</v>
      </c>
      <c r="H139">
        <v>0.3991</v>
      </c>
      <c r="I139">
        <v>0.0826</v>
      </c>
      <c r="J139">
        <v>0.1424</v>
      </c>
      <c r="K139" t="s">
        <v>191</v>
      </c>
      <c r="L139">
        <v>0.4388</v>
      </c>
      <c r="M139">
        <v>0.434</v>
      </c>
      <c r="N139">
        <v>89.2</v>
      </c>
      <c r="O139" s="9">
        <v>84.9</v>
      </c>
      <c r="P139">
        <v>0.5079</v>
      </c>
      <c r="Q139">
        <v>0.5029</v>
      </c>
      <c r="R139">
        <v>180.9</v>
      </c>
      <c r="S139">
        <v>171.8</v>
      </c>
    </row>
    <row r="140" spans="1:19" ht="15">
      <c r="A140" t="s">
        <v>347</v>
      </c>
      <c r="B140" s="9">
        <v>131.6833</v>
      </c>
      <c r="C140" s="9">
        <v>32.4167</v>
      </c>
      <c r="D140">
        <v>0.11578</v>
      </c>
      <c r="E140">
        <v>0.4969</v>
      </c>
      <c r="F140">
        <v>0.1473</v>
      </c>
      <c r="G140">
        <v>0.2539</v>
      </c>
      <c r="H140">
        <v>0.4975</v>
      </c>
      <c r="I140">
        <v>0.1473</v>
      </c>
      <c r="J140">
        <v>0.2539</v>
      </c>
      <c r="K140" t="s">
        <v>191</v>
      </c>
      <c r="L140">
        <v>0.5906</v>
      </c>
      <c r="M140">
        <v>0.5912</v>
      </c>
      <c r="N140">
        <v>164.2</v>
      </c>
      <c r="O140" s="9">
        <v>165</v>
      </c>
      <c r="P140">
        <v>0.7753</v>
      </c>
      <c r="Q140">
        <v>0.7759</v>
      </c>
      <c r="R140">
        <v>809.4</v>
      </c>
      <c r="S140">
        <v>813.6</v>
      </c>
    </row>
    <row r="141" spans="1:19" ht="15">
      <c r="A141" t="s">
        <v>348</v>
      </c>
      <c r="B141" s="9">
        <v>-94.2</v>
      </c>
      <c r="C141" s="9">
        <v>58.7833</v>
      </c>
      <c r="D141">
        <v>0.1498</v>
      </c>
      <c r="E141">
        <v>-1.013</v>
      </c>
      <c r="F141">
        <v>0.5117</v>
      </c>
      <c r="G141">
        <v>0.8821</v>
      </c>
      <c r="H141">
        <v>-0.9971</v>
      </c>
      <c r="I141">
        <v>0.4616</v>
      </c>
      <c r="J141">
        <v>0.7957</v>
      </c>
      <c r="K141" t="s">
        <v>191</v>
      </c>
      <c r="L141">
        <v>-0.139</v>
      </c>
      <c r="M141">
        <v>-0.2859</v>
      </c>
      <c r="N141">
        <v>0.4</v>
      </c>
      <c r="O141" s="9">
        <v>0.1</v>
      </c>
      <c r="P141">
        <v>1.5841</v>
      </c>
      <c r="Q141">
        <v>1.1162</v>
      </c>
      <c r="R141">
        <v>39142.8</v>
      </c>
      <c r="S141">
        <v>1721.8</v>
      </c>
    </row>
    <row r="142" spans="1:19" ht="15">
      <c r="A142" t="s">
        <v>349</v>
      </c>
      <c r="B142" s="9">
        <v>-9.4167</v>
      </c>
      <c r="C142" s="9">
        <v>38.6917</v>
      </c>
      <c r="D142">
        <v>0.0899</v>
      </c>
      <c r="E142">
        <v>0.4475</v>
      </c>
      <c r="F142">
        <v>0.0996</v>
      </c>
      <c r="G142">
        <v>0.1717</v>
      </c>
      <c r="H142">
        <v>0.4465</v>
      </c>
      <c r="I142">
        <v>0.0996</v>
      </c>
      <c r="J142">
        <v>0.1717</v>
      </c>
      <c r="K142" t="s">
        <v>191</v>
      </c>
      <c r="L142">
        <v>0.5027</v>
      </c>
      <c r="M142">
        <v>0.5017</v>
      </c>
      <c r="N142">
        <v>268.1</v>
      </c>
      <c r="O142" s="9">
        <v>265.2</v>
      </c>
      <c r="P142">
        <v>0.6115</v>
      </c>
      <c r="Q142">
        <v>0.6105</v>
      </c>
      <c r="R142">
        <v>899.3</v>
      </c>
      <c r="S142">
        <v>889.3</v>
      </c>
    </row>
    <row r="143" spans="1:19" ht="15">
      <c r="A143" t="s">
        <v>350</v>
      </c>
      <c r="B143" s="9">
        <v>115.633</v>
      </c>
      <c r="C143" s="9">
        <v>-33.317</v>
      </c>
      <c r="D143">
        <v>0.14935</v>
      </c>
      <c r="E143">
        <v>0.519</v>
      </c>
      <c r="F143">
        <v>0.1318</v>
      </c>
      <c r="G143">
        <v>0.2272</v>
      </c>
      <c r="H143">
        <v>0.5209</v>
      </c>
      <c r="I143">
        <v>0.1318</v>
      </c>
      <c r="J143">
        <v>0.2272</v>
      </c>
      <c r="K143" t="s">
        <v>191</v>
      </c>
      <c r="L143">
        <v>0.5772</v>
      </c>
      <c r="M143">
        <v>0.5791</v>
      </c>
      <c r="N143">
        <v>47.7</v>
      </c>
      <c r="O143" s="9">
        <v>48.3</v>
      </c>
      <c r="P143">
        <v>0.6918</v>
      </c>
      <c r="Q143">
        <v>0.6937</v>
      </c>
      <c r="R143">
        <v>102.7</v>
      </c>
      <c r="S143">
        <v>104.1</v>
      </c>
    </row>
    <row r="144" spans="1:19" ht="15">
      <c r="A144" t="s">
        <v>351</v>
      </c>
      <c r="B144" s="9">
        <v>0.75</v>
      </c>
      <c r="C144" s="9">
        <v>51.4431</v>
      </c>
      <c r="D144">
        <v>0.14044</v>
      </c>
      <c r="E144">
        <v>0.4361</v>
      </c>
      <c r="F144">
        <v>0.1026</v>
      </c>
      <c r="G144">
        <v>0.1769</v>
      </c>
      <c r="H144">
        <v>0.4333</v>
      </c>
      <c r="I144">
        <v>0.1023</v>
      </c>
      <c r="J144">
        <v>0.1764</v>
      </c>
      <c r="K144" t="s">
        <v>191</v>
      </c>
      <c r="L144">
        <v>0.4736</v>
      </c>
      <c r="M144">
        <v>0.4706</v>
      </c>
      <c r="N144">
        <v>29.1</v>
      </c>
      <c r="O144" s="9">
        <v>28.5</v>
      </c>
      <c r="P144">
        <v>0.5475</v>
      </c>
      <c r="Q144">
        <v>0.5441</v>
      </c>
      <c r="R144">
        <v>49.3</v>
      </c>
      <c r="S144">
        <v>48.1</v>
      </c>
    </row>
    <row r="145" spans="1:19" ht="15">
      <c r="A145" t="s">
        <v>352</v>
      </c>
      <c r="B145" s="9">
        <v>10.75</v>
      </c>
      <c r="C145" s="9">
        <v>59.9</v>
      </c>
      <c r="D145">
        <v>0.1731</v>
      </c>
      <c r="E145">
        <v>0.1346</v>
      </c>
      <c r="F145">
        <v>0.1455</v>
      </c>
      <c r="G145">
        <v>0.2508</v>
      </c>
      <c r="H145">
        <v>0.0102</v>
      </c>
      <c r="I145">
        <v>0.137</v>
      </c>
      <c r="J145">
        <v>0.2362</v>
      </c>
      <c r="K145" t="s">
        <v>192</v>
      </c>
      <c r="L145">
        <v>0.1958</v>
      </c>
      <c r="M145">
        <v>0.0644</v>
      </c>
      <c r="N145">
        <v>3.1</v>
      </c>
      <c r="O145" s="9">
        <v>1.5</v>
      </c>
      <c r="P145">
        <v>0.3163</v>
      </c>
      <c r="Q145">
        <v>0.1714</v>
      </c>
      <c r="R145">
        <v>6.2</v>
      </c>
      <c r="S145">
        <v>2.7</v>
      </c>
    </row>
    <row r="146" spans="1:19" ht="15">
      <c r="A146" t="s">
        <v>353</v>
      </c>
      <c r="B146" s="9">
        <v>144.2833</v>
      </c>
      <c r="C146" s="9">
        <v>44.0167</v>
      </c>
      <c r="D146">
        <v>0.08004</v>
      </c>
      <c r="E146">
        <v>0.4358</v>
      </c>
      <c r="F146">
        <v>0.106</v>
      </c>
      <c r="G146">
        <v>0.1827</v>
      </c>
      <c r="H146">
        <v>0.434</v>
      </c>
      <c r="I146">
        <v>0.106</v>
      </c>
      <c r="J146">
        <v>0.1827</v>
      </c>
      <c r="K146" t="s">
        <v>191</v>
      </c>
      <c r="L146">
        <v>0.506</v>
      </c>
      <c r="M146">
        <v>0.5042</v>
      </c>
      <c r="N146">
        <v>556.5</v>
      </c>
      <c r="O146" s="9">
        <v>544.1</v>
      </c>
      <c r="P146">
        <v>0.6443</v>
      </c>
      <c r="Q146">
        <v>0.6425</v>
      </c>
      <c r="R146">
        <v>3133.6</v>
      </c>
      <c r="S146">
        <v>3063.9</v>
      </c>
    </row>
    <row r="147" spans="1:19" ht="15">
      <c r="A147" t="s">
        <v>354</v>
      </c>
      <c r="B147" s="9">
        <v>-5.12</v>
      </c>
      <c r="C147" s="9">
        <v>54.8426</v>
      </c>
      <c r="D147">
        <v>0.15218</v>
      </c>
      <c r="E147">
        <v>0.3421</v>
      </c>
      <c r="F147">
        <v>0.1328</v>
      </c>
      <c r="G147">
        <v>0.2289</v>
      </c>
      <c r="H147">
        <v>0.3421</v>
      </c>
      <c r="I147">
        <v>0.1328</v>
      </c>
      <c r="J147">
        <v>0.2289</v>
      </c>
      <c r="K147" t="s">
        <v>191</v>
      </c>
      <c r="L147">
        <v>0.4</v>
      </c>
      <c r="M147">
        <v>0.4</v>
      </c>
      <c r="N147">
        <v>13.9</v>
      </c>
      <c r="O147" s="9">
        <v>13.9</v>
      </c>
      <c r="P147">
        <v>0.5142</v>
      </c>
      <c r="Q147">
        <v>0.5142</v>
      </c>
      <c r="R147">
        <v>29.3</v>
      </c>
      <c r="S147">
        <v>29.3</v>
      </c>
    </row>
    <row r="148" spans="1:19" ht="15">
      <c r="A148" t="s">
        <v>355</v>
      </c>
      <c r="B148" s="9">
        <v>25.9833</v>
      </c>
      <c r="C148" s="9">
        <v>70.9833</v>
      </c>
      <c r="D148">
        <v>0.11595</v>
      </c>
      <c r="E148">
        <v>0.2137</v>
      </c>
      <c r="F148">
        <v>0.1597</v>
      </c>
      <c r="G148">
        <v>0.2753</v>
      </c>
      <c r="H148">
        <v>0.1745</v>
      </c>
      <c r="I148">
        <v>0.1594</v>
      </c>
      <c r="J148">
        <v>0.2748</v>
      </c>
      <c r="K148" t="s">
        <v>191</v>
      </c>
      <c r="L148">
        <v>0.3237</v>
      </c>
      <c r="M148">
        <v>0.2841</v>
      </c>
      <c r="N148">
        <v>16.3</v>
      </c>
      <c r="O148" s="9">
        <v>11.6</v>
      </c>
      <c r="P148">
        <v>0.5405</v>
      </c>
      <c r="Q148">
        <v>0.5001</v>
      </c>
      <c r="R148">
        <v>105.8</v>
      </c>
      <c r="S148">
        <v>74.7</v>
      </c>
    </row>
    <row r="149" spans="1:19" ht="15">
      <c r="A149" t="s">
        <v>356</v>
      </c>
      <c r="B149" s="9">
        <v>137.6167</v>
      </c>
      <c r="C149" s="9">
        <v>34.6833</v>
      </c>
      <c r="D149">
        <v>0.1341</v>
      </c>
      <c r="E149">
        <v>0.4478</v>
      </c>
      <c r="F149">
        <v>0.1083</v>
      </c>
      <c r="G149">
        <v>0.1867</v>
      </c>
      <c r="H149">
        <v>0.4448</v>
      </c>
      <c r="I149">
        <v>0.1082</v>
      </c>
      <c r="J149">
        <v>0.1865</v>
      </c>
      <c r="K149" t="s">
        <v>191</v>
      </c>
      <c r="L149">
        <v>0.4915</v>
      </c>
      <c r="M149">
        <v>0.4885</v>
      </c>
      <c r="N149">
        <v>39.1</v>
      </c>
      <c r="O149" s="9">
        <v>38.2</v>
      </c>
      <c r="P149">
        <v>0.5778</v>
      </c>
      <c r="Q149">
        <v>0.5745</v>
      </c>
      <c r="R149">
        <v>74.3</v>
      </c>
      <c r="S149">
        <v>72.5</v>
      </c>
    </row>
    <row r="150" spans="1:19" ht="15">
      <c r="A150" t="s">
        <v>357</v>
      </c>
      <c r="B150" s="9">
        <v>4.12</v>
      </c>
      <c r="C150" s="9">
        <v>51.9775</v>
      </c>
      <c r="D150">
        <v>0.21525</v>
      </c>
      <c r="E150">
        <v>0.4392</v>
      </c>
      <c r="F150">
        <v>0.1246</v>
      </c>
      <c r="G150">
        <v>0.2148</v>
      </c>
      <c r="H150">
        <v>0.4385</v>
      </c>
      <c r="I150">
        <v>0.1242</v>
      </c>
      <c r="J150">
        <v>0.2141</v>
      </c>
      <c r="K150" t="s">
        <v>191</v>
      </c>
      <c r="L150">
        <v>0.4753</v>
      </c>
      <c r="M150">
        <v>0.4743</v>
      </c>
      <c r="N150">
        <v>9.1</v>
      </c>
      <c r="O150" s="9">
        <v>9.1</v>
      </c>
      <c r="P150">
        <v>0.5464</v>
      </c>
      <c r="Q150">
        <v>0.545</v>
      </c>
      <c r="R150">
        <v>12.7</v>
      </c>
      <c r="S150">
        <v>12.6</v>
      </c>
    </row>
    <row r="151" spans="1:19" ht="15">
      <c r="A151" t="s">
        <v>358</v>
      </c>
      <c r="B151" s="9">
        <v>4.7464</v>
      </c>
      <c r="C151" s="9">
        <v>52.965</v>
      </c>
      <c r="D151">
        <v>0.27489</v>
      </c>
      <c r="E151">
        <v>0.4608</v>
      </c>
      <c r="F151">
        <v>0.1278</v>
      </c>
      <c r="G151">
        <v>0.2203</v>
      </c>
      <c r="H151">
        <v>0.4608</v>
      </c>
      <c r="I151">
        <v>0.1278</v>
      </c>
      <c r="J151">
        <v>0.2203</v>
      </c>
      <c r="K151" t="s">
        <v>191</v>
      </c>
      <c r="L151">
        <v>0.4905</v>
      </c>
      <c r="M151">
        <v>0.4905</v>
      </c>
      <c r="N151">
        <v>6</v>
      </c>
      <c r="O151" s="9">
        <v>6</v>
      </c>
      <c r="P151">
        <v>0.5491</v>
      </c>
      <c r="Q151">
        <v>0.5491</v>
      </c>
      <c r="R151">
        <v>7.4</v>
      </c>
      <c r="S151">
        <v>7.4</v>
      </c>
    </row>
    <row r="152" spans="1:19" ht="15">
      <c r="A152" t="s">
        <v>359</v>
      </c>
      <c r="B152" s="9">
        <v>6.9331</v>
      </c>
      <c r="C152" s="9">
        <v>53.3264</v>
      </c>
      <c r="D152">
        <v>0.4073</v>
      </c>
      <c r="E152">
        <v>0.4776</v>
      </c>
      <c r="F152">
        <v>0.1591</v>
      </c>
      <c r="G152">
        <v>0.2743</v>
      </c>
      <c r="H152">
        <v>0.4696</v>
      </c>
      <c r="I152">
        <v>0.1583</v>
      </c>
      <c r="J152">
        <v>0.2729</v>
      </c>
      <c r="K152" t="s">
        <v>191</v>
      </c>
      <c r="L152">
        <v>0.5087</v>
      </c>
      <c r="M152">
        <v>0.5004</v>
      </c>
      <c r="N152">
        <v>3.5</v>
      </c>
      <c r="O152" s="9">
        <v>3.4</v>
      </c>
      <c r="P152">
        <v>0.57</v>
      </c>
      <c r="Q152">
        <v>0.561</v>
      </c>
      <c r="R152">
        <v>4.1</v>
      </c>
      <c r="S152">
        <v>4</v>
      </c>
    </row>
    <row r="153" spans="1:19" ht="15">
      <c r="A153" t="s">
        <v>360</v>
      </c>
      <c r="B153" s="9">
        <v>31.1</v>
      </c>
      <c r="C153" s="9">
        <v>70.3333</v>
      </c>
      <c r="D153">
        <v>0.09925</v>
      </c>
      <c r="E153">
        <v>0.2097</v>
      </c>
      <c r="F153">
        <v>0.1826</v>
      </c>
      <c r="G153">
        <v>0.3148</v>
      </c>
      <c r="H153">
        <v>0.1907</v>
      </c>
      <c r="I153">
        <v>0.1812</v>
      </c>
      <c r="J153">
        <v>0.3124</v>
      </c>
      <c r="K153" t="s">
        <v>191</v>
      </c>
      <c r="L153">
        <v>0.3777</v>
      </c>
      <c r="M153">
        <v>0.3561</v>
      </c>
      <c r="N153">
        <v>44.9</v>
      </c>
      <c r="O153" s="9">
        <v>36.2</v>
      </c>
      <c r="P153">
        <v>0.7089</v>
      </c>
      <c r="Q153">
        <v>0.6824</v>
      </c>
      <c r="R153">
        <v>1265.2</v>
      </c>
      <c r="S153">
        <v>967.9</v>
      </c>
    </row>
    <row r="154" spans="1:19" ht="15">
      <c r="A154" t="s">
        <v>361</v>
      </c>
      <c r="B154" s="9">
        <v>124.15</v>
      </c>
      <c r="C154" s="9">
        <v>24.3333</v>
      </c>
      <c r="D154">
        <v>0.11806</v>
      </c>
      <c r="E154">
        <v>0.526</v>
      </c>
      <c r="F154">
        <v>0.1262</v>
      </c>
      <c r="G154">
        <v>0.2176</v>
      </c>
      <c r="H154">
        <v>0.526</v>
      </c>
      <c r="I154">
        <v>0.1262</v>
      </c>
      <c r="J154">
        <v>0.2176</v>
      </c>
      <c r="K154" t="s">
        <v>191</v>
      </c>
      <c r="L154">
        <v>0.5935</v>
      </c>
      <c r="M154">
        <v>0.5935</v>
      </c>
      <c r="N154">
        <v>152.4</v>
      </c>
      <c r="O154" s="9">
        <v>152.4</v>
      </c>
      <c r="P154">
        <v>0.7265</v>
      </c>
      <c r="Q154">
        <v>0.7265</v>
      </c>
      <c r="R154">
        <v>470.6</v>
      </c>
      <c r="S154">
        <v>470.6</v>
      </c>
    </row>
    <row r="155" spans="1:19" ht="15">
      <c r="A155" t="s">
        <v>362</v>
      </c>
      <c r="B155" s="9">
        <v>118.583</v>
      </c>
      <c r="C155" s="9">
        <v>-20.3</v>
      </c>
      <c r="D155">
        <v>0.13037</v>
      </c>
      <c r="E155">
        <v>0.5311</v>
      </c>
      <c r="F155">
        <v>0.1086</v>
      </c>
      <c r="G155">
        <v>0.1872</v>
      </c>
      <c r="H155">
        <v>0.5212</v>
      </c>
      <c r="I155">
        <v>0.1086</v>
      </c>
      <c r="J155">
        <v>0.1872</v>
      </c>
      <c r="K155" t="s">
        <v>191</v>
      </c>
      <c r="L155">
        <v>0.5763</v>
      </c>
      <c r="M155">
        <v>0.5664</v>
      </c>
      <c r="N155">
        <v>83.2</v>
      </c>
      <c r="O155" s="9">
        <v>77.1</v>
      </c>
      <c r="P155">
        <v>0.6655</v>
      </c>
      <c r="Q155">
        <v>0.6556</v>
      </c>
      <c r="R155">
        <v>164.8</v>
      </c>
      <c r="S155">
        <v>152.7</v>
      </c>
    </row>
    <row r="156" spans="1:19" ht="15">
      <c r="A156" t="s">
        <v>363</v>
      </c>
      <c r="B156" s="9">
        <v>-74.96</v>
      </c>
      <c r="C156" s="9">
        <v>38.9683</v>
      </c>
      <c r="D156">
        <v>0.14015</v>
      </c>
      <c r="E156">
        <v>0.6314</v>
      </c>
      <c r="F156">
        <v>0.1504</v>
      </c>
      <c r="G156">
        <v>0.2593</v>
      </c>
      <c r="H156">
        <v>0.6245</v>
      </c>
      <c r="I156">
        <v>0.1505</v>
      </c>
      <c r="J156">
        <v>0.2594</v>
      </c>
      <c r="K156" t="s">
        <v>191</v>
      </c>
      <c r="L156">
        <v>0.7121</v>
      </c>
      <c r="M156">
        <v>0.7053</v>
      </c>
      <c r="N156">
        <v>160.9</v>
      </c>
      <c r="O156" s="9">
        <v>153.3</v>
      </c>
      <c r="P156">
        <v>0.8713</v>
      </c>
      <c r="Q156">
        <v>0.8646</v>
      </c>
      <c r="R156">
        <v>501.1</v>
      </c>
      <c r="S156">
        <v>477.6</v>
      </c>
    </row>
    <row r="157" spans="1:19" ht="15">
      <c r="A157" t="s">
        <v>364</v>
      </c>
      <c r="B157" s="9">
        <v>-53.9833</v>
      </c>
      <c r="C157" s="9">
        <v>47.3</v>
      </c>
      <c r="D157">
        <v>0.08442</v>
      </c>
      <c r="E157">
        <v>0.5</v>
      </c>
      <c r="F157">
        <v>0.1501</v>
      </c>
      <c r="G157">
        <v>0.2588</v>
      </c>
      <c r="H157">
        <v>0.5054</v>
      </c>
      <c r="I157">
        <v>0.1501</v>
      </c>
      <c r="J157">
        <v>0.2588</v>
      </c>
      <c r="K157" t="s">
        <v>191</v>
      </c>
      <c r="L157">
        <v>0.6334</v>
      </c>
      <c r="M157">
        <v>0.6388</v>
      </c>
      <c r="N157">
        <v>1814.3</v>
      </c>
      <c r="O157" s="9">
        <v>1934.1</v>
      </c>
      <c r="P157">
        <v>0.8967</v>
      </c>
      <c r="Q157">
        <v>0.9021</v>
      </c>
      <c r="R157">
        <v>41019.1</v>
      </c>
      <c r="S157">
        <v>43728.7</v>
      </c>
    </row>
    <row r="158" spans="1:19" ht="15">
      <c r="A158" t="s">
        <v>365</v>
      </c>
      <c r="B158" s="9">
        <v>129.8667</v>
      </c>
      <c r="C158" s="9">
        <v>32.7333</v>
      </c>
      <c r="D158">
        <v>0.0672</v>
      </c>
      <c r="E158">
        <v>0.4854</v>
      </c>
      <c r="F158">
        <v>0.1365</v>
      </c>
      <c r="G158">
        <v>0.2353</v>
      </c>
      <c r="H158">
        <v>0.4843</v>
      </c>
      <c r="I158">
        <v>0.1364</v>
      </c>
      <c r="J158">
        <v>0.2351</v>
      </c>
      <c r="K158" t="s">
        <v>191</v>
      </c>
      <c r="L158">
        <v>0.624</v>
      </c>
      <c r="M158">
        <v>0.6227</v>
      </c>
      <c r="N158">
        <v>10788.1</v>
      </c>
      <c r="O158" s="9">
        <v>10581</v>
      </c>
      <c r="P158">
        <v>0.8974</v>
      </c>
      <c r="Q158">
        <v>0.8956</v>
      </c>
      <c r="R158">
        <v>629967.6</v>
      </c>
      <c r="S158">
        <v>613317.5</v>
      </c>
    </row>
    <row r="159" spans="1:19" ht="15">
      <c r="A159" t="s">
        <v>366</v>
      </c>
      <c r="B159" s="9">
        <v>13.75</v>
      </c>
      <c r="C159" s="9">
        <v>45.65</v>
      </c>
      <c r="D159">
        <v>0.11279</v>
      </c>
      <c r="E159">
        <v>0.375</v>
      </c>
      <c r="F159">
        <v>0.0699</v>
      </c>
      <c r="G159">
        <v>0.1205</v>
      </c>
      <c r="H159">
        <v>0.3636</v>
      </c>
      <c r="I159">
        <v>0.0698</v>
      </c>
      <c r="J159">
        <v>0.1203</v>
      </c>
      <c r="K159" t="s">
        <v>192</v>
      </c>
      <c r="L159">
        <v>0.3967</v>
      </c>
      <c r="M159">
        <v>0.3852</v>
      </c>
      <c r="N159">
        <v>33.7</v>
      </c>
      <c r="O159" s="9">
        <v>30.4</v>
      </c>
      <c r="P159">
        <v>0.4394</v>
      </c>
      <c r="Q159">
        <v>0.4278</v>
      </c>
      <c r="R159">
        <v>49.2</v>
      </c>
      <c r="S159">
        <v>44.4</v>
      </c>
    </row>
    <row r="160" spans="1:19" ht="15">
      <c r="A160" t="s">
        <v>367</v>
      </c>
      <c r="B160" s="9">
        <v>-145.7533</v>
      </c>
      <c r="C160" s="9">
        <v>60.5583</v>
      </c>
      <c r="D160">
        <v>0.13765</v>
      </c>
      <c r="E160">
        <v>0.3123</v>
      </c>
      <c r="F160">
        <v>0.1267</v>
      </c>
      <c r="G160">
        <v>0.2184</v>
      </c>
      <c r="H160">
        <v>0.3119</v>
      </c>
      <c r="I160">
        <v>0.1269</v>
      </c>
      <c r="J160">
        <v>0.2188</v>
      </c>
      <c r="K160" t="s">
        <v>191</v>
      </c>
      <c r="L160">
        <v>0.3706</v>
      </c>
      <c r="M160">
        <v>0.3704</v>
      </c>
      <c r="N160">
        <v>14.8</v>
      </c>
      <c r="O160" s="9">
        <v>14.7</v>
      </c>
      <c r="P160">
        <v>0.4856</v>
      </c>
      <c r="Q160">
        <v>0.4858</v>
      </c>
      <c r="R160">
        <v>34</v>
      </c>
      <c r="S160">
        <v>34.1</v>
      </c>
    </row>
    <row r="161" spans="1:19" ht="15">
      <c r="A161" t="s">
        <v>368</v>
      </c>
      <c r="B161" s="9">
        <v>-64.6999</v>
      </c>
      <c r="C161" s="9">
        <v>32.4</v>
      </c>
      <c r="D161">
        <v>0.07912</v>
      </c>
      <c r="E161">
        <v>0.5125</v>
      </c>
      <c r="F161">
        <v>0.1293</v>
      </c>
      <c r="G161">
        <v>0.2229</v>
      </c>
      <c r="H161">
        <v>0.5125</v>
      </c>
      <c r="I161">
        <v>0.1293</v>
      </c>
      <c r="J161">
        <v>0.2229</v>
      </c>
      <c r="K161" t="s">
        <v>191</v>
      </c>
      <c r="L161">
        <v>0.6182</v>
      </c>
      <c r="M161">
        <v>0.6182</v>
      </c>
      <c r="N161">
        <v>2472.2</v>
      </c>
      <c r="O161" s="9">
        <v>2472.2</v>
      </c>
      <c r="P161">
        <v>0.8265</v>
      </c>
      <c r="Q161">
        <v>0.8265</v>
      </c>
      <c r="R161">
        <v>34403.8</v>
      </c>
      <c r="S161">
        <v>34403.8</v>
      </c>
    </row>
    <row r="162" spans="1:19" ht="15">
      <c r="A162" t="s">
        <v>369</v>
      </c>
      <c r="B162" s="9">
        <v>-64.8833</v>
      </c>
      <c r="C162" s="9">
        <v>47.0833</v>
      </c>
      <c r="D162">
        <v>0.15679</v>
      </c>
      <c r="E162">
        <v>0.4882</v>
      </c>
      <c r="F162">
        <v>0.3165</v>
      </c>
      <c r="G162">
        <v>0.5456</v>
      </c>
      <c r="H162">
        <v>0.4727</v>
      </c>
      <c r="I162">
        <v>0.2951</v>
      </c>
      <c r="J162">
        <v>0.5087</v>
      </c>
      <c r="K162" t="s">
        <v>191</v>
      </c>
      <c r="L162">
        <v>0.8076</v>
      </c>
      <c r="M162">
        <v>0.7504</v>
      </c>
      <c r="N162">
        <v>172.6</v>
      </c>
      <c r="O162" s="9">
        <v>119.8</v>
      </c>
      <c r="P162">
        <v>1.4375</v>
      </c>
      <c r="Q162">
        <v>1.2979</v>
      </c>
      <c r="R162">
        <v>9588</v>
      </c>
      <c r="S162">
        <v>3936.9</v>
      </c>
    </row>
    <row r="163" spans="1:19" ht="15">
      <c r="A163" t="s">
        <v>370</v>
      </c>
      <c r="B163" s="9">
        <v>-1.6167</v>
      </c>
      <c r="C163" s="9">
        <v>49.65</v>
      </c>
      <c r="D163">
        <v>0.11507</v>
      </c>
      <c r="E163">
        <v>0.4009</v>
      </c>
      <c r="F163">
        <v>0.0865</v>
      </c>
      <c r="G163">
        <v>0.1491</v>
      </c>
      <c r="H163">
        <v>0.4009</v>
      </c>
      <c r="I163">
        <v>0.0865</v>
      </c>
      <c r="J163">
        <v>0.1491</v>
      </c>
      <c r="K163" t="s">
        <v>191</v>
      </c>
      <c r="L163">
        <v>0.4334</v>
      </c>
      <c r="M163">
        <v>0.4334</v>
      </c>
      <c r="N163">
        <v>43.2</v>
      </c>
      <c r="O163" s="9">
        <v>43.2</v>
      </c>
      <c r="P163">
        <v>0.4975</v>
      </c>
      <c r="Q163">
        <v>0.4975</v>
      </c>
      <c r="R163">
        <v>75.4</v>
      </c>
      <c r="S163">
        <v>75.4</v>
      </c>
    </row>
    <row r="164" spans="1:19" ht="15">
      <c r="A164" t="s">
        <v>371</v>
      </c>
      <c r="B164" s="9">
        <v>128.1</v>
      </c>
      <c r="C164" s="9">
        <v>-15.45</v>
      </c>
      <c r="D164">
        <v>0.06875</v>
      </c>
      <c r="E164">
        <v>0.4808</v>
      </c>
      <c r="F164">
        <v>0.097</v>
      </c>
      <c r="G164">
        <v>0.1672</v>
      </c>
      <c r="H164">
        <v>0.4777</v>
      </c>
      <c r="I164">
        <v>0.0971</v>
      </c>
      <c r="J164">
        <v>0.1674</v>
      </c>
      <c r="K164" t="s">
        <v>192</v>
      </c>
      <c r="L164">
        <v>0.5492</v>
      </c>
      <c r="M164">
        <v>0.5463</v>
      </c>
      <c r="N164">
        <v>2947.7</v>
      </c>
      <c r="O164" s="9">
        <v>2823.5</v>
      </c>
      <c r="P164">
        <v>0.6841</v>
      </c>
      <c r="Q164">
        <v>0.6815</v>
      </c>
      <c r="R164">
        <v>20968.3</v>
      </c>
      <c r="S164">
        <v>20186.2</v>
      </c>
    </row>
    <row r="165" spans="1:19" ht="15">
      <c r="A165" t="s">
        <v>372</v>
      </c>
      <c r="B165" s="9">
        <v>1.8667</v>
      </c>
      <c r="C165" s="9">
        <v>50.9667</v>
      </c>
      <c r="D165">
        <v>0.11577</v>
      </c>
      <c r="E165">
        <v>0.447</v>
      </c>
      <c r="F165">
        <v>0.1327</v>
      </c>
      <c r="G165">
        <v>0.2288</v>
      </c>
      <c r="H165">
        <v>0.4463</v>
      </c>
      <c r="I165">
        <v>0.1326</v>
      </c>
      <c r="J165">
        <v>0.2286</v>
      </c>
      <c r="K165" t="s">
        <v>191</v>
      </c>
      <c r="L165">
        <v>0.5231</v>
      </c>
      <c r="M165">
        <v>0.5222</v>
      </c>
      <c r="N165">
        <v>91.7</v>
      </c>
      <c r="O165" s="9">
        <v>91</v>
      </c>
      <c r="P165">
        <v>0.6731</v>
      </c>
      <c r="Q165">
        <v>0.672</v>
      </c>
      <c r="R165">
        <v>335</v>
      </c>
      <c r="S165">
        <v>331.8</v>
      </c>
    </row>
    <row r="166" spans="1:19" ht="15">
      <c r="A166" t="s">
        <v>373</v>
      </c>
      <c r="B166" s="9">
        <v>-149.4267</v>
      </c>
      <c r="C166" s="9">
        <v>60.12</v>
      </c>
      <c r="D166">
        <v>0.12055</v>
      </c>
      <c r="E166">
        <v>0.368</v>
      </c>
      <c r="F166">
        <v>0.1108</v>
      </c>
      <c r="G166">
        <v>0.191</v>
      </c>
      <c r="H166">
        <v>0.3568</v>
      </c>
      <c r="I166">
        <v>0.1119</v>
      </c>
      <c r="J166">
        <v>0.1929</v>
      </c>
      <c r="K166" t="s">
        <v>191</v>
      </c>
      <c r="L166">
        <v>0.4189</v>
      </c>
      <c r="M166">
        <v>0.4087</v>
      </c>
      <c r="N166">
        <v>32.3</v>
      </c>
      <c r="O166" s="9">
        <v>29.7</v>
      </c>
      <c r="P166">
        <v>0.5193</v>
      </c>
      <c r="Q166">
        <v>0.5111</v>
      </c>
      <c r="R166">
        <v>74.3</v>
      </c>
      <c r="S166">
        <v>69.4</v>
      </c>
    </row>
    <row r="167" spans="1:19" ht="15">
      <c r="A167" t="s">
        <v>374</v>
      </c>
      <c r="B167" s="9">
        <v>144.433</v>
      </c>
      <c r="C167" s="9">
        <v>-38.167</v>
      </c>
      <c r="D167">
        <v>0.07693</v>
      </c>
      <c r="E167">
        <v>0.4532</v>
      </c>
      <c r="F167">
        <v>0.0976</v>
      </c>
      <c r="G167">
        <v>0.1682</v>
      </c>
      <c r="H167">
        <v>0.451</v>
      </c>
      <c r="I167">
        <v>0.0976</v>
      </c>
      <c r="J167">
        <v>0.1682</v>
      </c>
      <c r="K167" t="s">
        <v>192</v>
      </c>
      <c r="L167">
        <v>0.5151</v>
      </c>
      <c r="M167">
        <v>0.5129</v>
      </c>
      <c r="N167">
        <v>809</v>
      </c>
      <c r="O167" s="9">
        <v>786.2</v>
      </c>
      <c r="P167">
        <v>0.6371</v>
      </c>
      <c r="Q167">
        <v>0.6349</v>
      </c>
      <c r="R167">
        <v>3949.1</v>
      </c>
      <c r="S167">
        <v>3837.8</v>
      </c>
    </row>
    <row r="168" spans="1:19" ht="15">
      <c r="A168" t="s">
        <v>375</v>
      </c>
      <c r="B168" s="9">
        <v>145.917</v>
      </c>
      <c r="C168" s="9">
        <v>-41.05</v>
      </c>
      <c r="D168">
        <v>0.09474</v>
      </c>
      <c r="E168">
        <v>0.5014</v>
      </c>
      <c r="F168">
        <v>0.1287</v>
      </c>
      <c r="G168">
        <v>0.2219</v>
      </c>
      <c r="H168">
        <v>0.5021</v>
      </c>
      <c r="I168">
        <v>0.1287</v>
      </c>
      <c r="J168">
        <v>0.2219</v>
      </c>
      <c r="K168" t="s">
        <v>191</v>
      </c>
      <c r="L168">
        <v>0.5888</v>
      </c>
      <c r="M168">
        <v>0.5895</v>
      </c>
      <c r="N168">
        <v>500.2</v>
      </c>
      <c r="O168" s="9">
        <v>503.9</v>
      </c>
      <c r="P168">
        <v>0.7613</v>
      </c>
      <c r="Q168">
        <v>0.762</v>
      </c>
      <c r="R168">
        <v>3088.2</v>
      </c>
      <c r="S168">
        <v>3111.1</v>
      </c>
    </row>
    <row r="169" spans="1:19" ht="15">
      <c r="A169" t="s">
        <v>376</v>
      </c>
      <c r="B169" s="9">
        <v>-77.15</v>
      </c>
      <c r="C169" s="9">
        <v>-12.05</v>
      </c>
      <c r="D169">
        <v>0.06451</v>
      </c>
      <c r="E169">
        <v>0.4409</v>
      </c>
      <c r="F169">
        <v>0.1154</v>
      </c>
      <c r="G169">
        <v>0.1989</v>
      </c>
      <c r="H169">
        <v>0.4373</v>
      </c>
      <c r="I169">
        <v>0.1154</v>
      </c>
      <c r="J169">
        <v>0.1989</v>
      </c>
      <c r="K169" t="s">
        <v>191</v>
      </c>
      <c r="L169">
        <v>0.5441</v>
      </c>
      <c r="M169">
        <v>0.5405</v>
      </c>
      <c r="N169">
        <v>4603.8</v>
      </c>
      <c r="O169" s="9">
        <v>4353.9</v>
      </c>
      <c r="P169">
        <v>0.7475</v>
      </c>
      <c r="Q169">
        <v>0.7439</v>
      </c>
      <c r="R169">
        <v>107774.1</v>
      </c>
      <c r="S169">
        <v>101924.5</v>
      </c>
    </row>
    <row r="170" spans="1:19" ht="15">
      <c r="A170" t="s">
        <v>377</v>
      </c>
      <c r="B170" s="9">
        <v>-67.6167</v>
      </c>
      <c r="C170" s="9">
        <v>-54.9333</v>
      </c>
      <c r="D170">
        <v>0.09892</v>
      </c>
      <c r="E170">
        <v>0.3697</v>
      </c>
      <c r="F170">
        <v>0.0936</v>
      </c>
      <c r="G170">
        <v>0.1614</v>
      </c>
      <c r="H170">
        <v>0.3616</v>
      </c>
      <c r="I170">
        <v>0.0945</v>
      </c>
      <c r="J170">
        <v>0.1629</v>
      </c>
      <c r="K170" t="s">
        <v>191</v>
      </c>
      <c r="L170">
        <v>0.414</v>
      </c>
      <c r="M170">
        <v>0.4067</v>
      </c>
      <c r="N170">
        <v>65.7</v>
      </c>
      <c r="O170" s="9">
        <v>61.1</v>
      </c>
      <c r="P170">
        <v>0.5014</v>
      </c>
      <c r="Q170">
        <v>0.4957</v>
      </c>
      <c r="R170">
        <v>158.9</v>
      </c>
      <c r="S170">
        <v>150.1</v>
      </c>
    </row>
    <row r="171" spans="1:19" ht="15">
      <c r="A171" t="s">
        <v>378</v>
      </c>
      <c r="B171" s="9">
        <v>134.4833</v>
      </c>
      <c r="C171" s="9">
        <v>7.3333</v>
      </c>
      <c r="D171">
        <v>0.06854</v>
      </c>
      <c r="E171">
        <v>0.5193</v>
      </c>
      <c r="F171">
        <v>0.1034</v>
      </c>
      <c r="G171">
        <v>0.1782</v>
      </c>
      <c r="H171">
        <v>0.5193</v>
      </c>
      <c r="I171">
        <v>0.1034</v>
      </c>
      <c r="J171">
        <v>0.1782</v>
      </c>
      <c r="K171" t="s">
        <v>191</v>
      </c>
      <c r="L171">
        <v>0.5973</v>
      </c>
      <c r="M171">
        <v>0.5973</v>
      </c>
      <c r="N171">
        <v>6090.9</v>
      </c>
      <c r="O171" s="9">
        <v>6090.9</v>
      </c>
      <c r="P171">
        <v>0.751</v>
      </c>
      <c r="Q171">
        <v>0.751</v>
      </c>
      <c r="R171">
        <v>57322.3</v>
      </c>
      <c r="S171">
        <v>57322.3</v>
      </c>
    </row>
    <row r="172" spans="1:19" ht="15">
      <c r="A172" t="s">
        <v>379</v>
      </c>
      <c r="B172" s="9">
        <v>138.1283</v>
      </c>
      <c r="C172" s="9">
        <v>9.5083</v>
      </c>
      <c r="D172">
        <v>0.13081</v>
      </c>
      <c r="E172">
        <v>0.5278</v>
      </c>
      <c r="F172">
        <v>0.1027</v>
      </c>
      <c r="G172">
        <v>0.177</v>
      </c>
      <c r="H172">
        <v>0.5278</v>
      </c>
      <c r="I172">
        <v>0.1027</v>
      </c>
      <c r="J172">
        <v>0.177</v>
      </c>
      <c r="K172" t="s">
        <v>191</v>
      </c>
      <c r="L172">
        <v>0.5681</v>
      </c>
      <c r="M172">
        <v>0.5681</v>
      </c>
      <c r="N172">
        <v>76.9</v>
      </c>
      <c r="O172" s="9">
        <v>76.9</v>
      </c>
      <c r="P172">
        <v>0.6476</v>
      </c>
      <c r="Q172">
        <v>0.6476</v>
      </c>
      <c r="R172">
        <v>141.2</v>
      </c>
      <c r="S172">
        <v>141.2</v>
      </c>
    </row>
    <row r="173" spans="1:19" ht="15">
      <c r="A173" t="s">
        <v>380</v>
      </c>
      <c r="B173" s="9">
        <v>122.217</v>
      </c>
      <c r="C173" s="9">
        <v>-18</v>
      </c>
      <c r="D173">
        <v>0.15318</v>
      </c>
      <c r="E173">
        <v>0.5237</v>
      </c>
      <c r="F173">
        <v>0.112</v>
      </c>
      <c r="G173">
        <v>0.1931</v>
      </c>
      <c r="H173">
        <v>0.5172</v>
      </c>
      <c r="I173">
        <v>0.112</v>
      </c>
      <c r="J173">
        <v>0.1931</v>
      </c>
      <c r="K173" t="s">
        <v>191</v>
      </c>
      <c r="L173">
        <v>0.5646</v>
      </c>
      <c r="M173">
        <v>0.5581</v>
      </c>
      <c r="N173">
        <v>39.9</v>
      </c>
      <c r="O173" s="9">
        <v>38.2</v>
      </c>
      <c r="P173">
        <v>0.6454</v>
      </c>
      <c r="Q173">
        <v>0.6389</v>
      </c>
      <c r="R173">
        <v>67.6</v>
      </c>
      <c r="S173">
        <v>64.8</v>
      </c>
    </row>
    <row r="174" spans="1:19" ht="15">
      <c r="A174" t="s">
        <v>381</v>
      </c>
      <c r="B174" s="9">
        <v>147.333</v>
      </c>
      <c r="C174" s="9">
        <v>-42.883</v>
      </c>
      <c r="D174">
        <v>0.09152</v>
      </c>
      <c r="E174">
        <v>0.5234</v>
      </c>
      <c r="F174">
        <v>0.1196</v>
      </c>
      <c r="G174">
        <v>0.2062</v>
      </c>
      <c r="H174">
        <v>0.5205</v>
      </c>
      <c r="I174">
        <v>0.1196</v>
      </c>
      <c r="J174">
        <v>0.2062</v>
      </c>
      <c r="K174" t="s">
        <v>191</v>
      </c>
      <c r="L174">
        <v>0.6015</v>
      </c>
      <c r="M174">
        <v>0.5986</v>
      </c>
      <c r="N174">
        <v>715.4</v>
      </c>
      <c r="O174" s="9">
        <v>693.1</v>
      </c>
      <c r="P174">
        <v>0.7557</v>
      </c>
      <c r="Q174">
        <v>0.7528</v>
      </c>
      <c r="R174">
        <v>3854.9</v>
      </c>
      <c r="S174">
        <v>3734.7</v>
      </c>
    </row>
    <row r="175" spans="1:19" ht="15">
      <c r="A175" t="s">
        <v>382</v>
      </c>
      <c r="B175" s="9">
        <v>-5.1581</v>
      </c>
      <c r="C175" s="9">
        <v>57.8953</v>
      </c>
      <c r="D175">
        <v>0.13412</v>
      </c>
      <c r="E175">
        <v>0.3008</v>
      </c>
      <c r="F175">
        <v>0.1556</v>
      </c>
      <c r="G175">
        <v>0.2682</v>
      </c>
      <c r="H175">
        <v>0.2856</v>
      </c>
      <c r="I175">
        <v>0.1556</v>
      </c>
      <c r="J175">
        <v>0.2682</v>
      </c>
      <c r="K175" t="s">
        <v>191</v>
      </c>
      <c r="L175">
        <v>0.3911</v>
      </c>
      <c r="M175">
        <v>0.3759</v>
      </c>
      <c r="N175">
        <v>18.5</v>
      </c>
      <c r="O175" s="9">
        <v>16.5</v>
      </c>
      <c r="P175">
        <v>0.569</v>
      </c>
      <c r="Q175">
        <v>0.5538</v>
      </c>
      <c r="R175">
        <v>69.6</v>
      </c>
      <c r="S175">
        <v>62.1</v>
      </c>
    </row>
    <row r="176" spans="1:19" ht="15">
      <c r="A176" t="s">
        <v>383</v>
      </c>
      <c r="B176" s="9">
        <v>-123.4515</v>
      </c>
      <c r="C176" s="9">
        <v>48.6536</v>
      </c>
      <c r="D176">
        <v>0.1317</v>
      </c>
      <c r="E176">
        <v>0.4042</v>
      </c>
      <c r="F176">
        <v>0.1114</v>
      </c>
      <c r="G176">
        <v>0.192</v>
      </c>
      <c r="H176">
        <v>0.3196</v>
      </c>
      <c r="I176">
        <v>0.1027</v>
      </c>
      <c r="J176">
        <v>0.177</v>
      </c>
      <c r="K176" t="s">
        <v>192</v>
      </c>
      <c r="L176">
        <v>0.4513</v>
      </c>
      <c r="M176">
        <v>0.3596</v>
      </c>
      <c r="N176">
        <v>30.8</v>
      </c>
      <c r="O176" s="9">
        <v>15.3</v>
      </c>
      <c r="P176">
        <v>0.5442</v>
      </c>
      <c r="Q176">
        <v>0.4385</v>
      </c>
      <c r="R176">
        <v>62.3</v>
      </c>
      <c r="S176">
        <v>27.9</v>
      </c>
    </row>
    <row r="177" spans="1:19" ht="15">
      <c r="A177" t="s">
        <v>384</v>
      </c>
      <c r="B177" s="9">
        <v>-4.6311</v>
      </c>
      <c r="C177" s="9">
        <v>53.3078</v>
      </c>
      <c r="D177">
        <v>0.12579</v>
      </c>
      <c r="E177">
        <v>0.3965</v>
      </c>
      <c r="F177">
        <v>0.1227</v>
      </c>
      <c r="G177">
        <v>0.2115</v>
      </c>
      <c r="H177">
        <v>0.3965</v>
      </c>
      <c r="I177">
        <v>0.1227</v>
      </c>
      <c r="J177">
        <v>0.2115</v>
      </c>
      <c r="K177" t="s">
        <v>191</v>
      </c>
      <c r="L177">
        <v>0.4563</v>
      </c>
      <c r="M177">
        <v>0.4563</v>
      </c>
      <c r="N177">
        <v>37.6</v>
      </c>
      <c r="O177" s="9">
        <v>37.6</v>
      </c>
      <c r="P177">
        <v>0.5743</v>
      </c>
      <c r="Q177">
        <v>0.5743</v>
      </c>
      <c r="R177">
        <v>96.1</v>
      </c>
      <c r="S177">
        <v>96.1</v>
      </c>
    </row>
    <row r="178" spans="1:19" ht="15">
      <c r="A178" t="s">
        <v>385</v>
      </c>
      <c r="B178" s="9">
        <v>113.617</v>
      </c>
      <c r="C178" s="9">
        <v>-24.883</v>
      </c>
      <c r="D178">
        <v>0.13968</v>
      </c>
      <c r="E178">
        <v>0.5258</v>
      </c>
      <c r="F178">
        <v>0.1278</v>
      </c>
      <c r="G178">
        <v>0.2203</v>
      </c>
      <c r="H178">
        <v>0.5244</v>
      </c>
      <c r="I178">
        <v>0.1278</v>
      </c>
      <c r="J178">
        <v>0.2203</v>
      </c>
      <c r="K178" t="s">
        <v>191</v>
      </c>
      <c r="L178">
        <v>0.5843</v>
      </c>
      <c r="M178">
        <v>0.5829</v>
      </c>
      <c r="N178">
        <v>65.6</v>
      </c>
      <c r="O178" s="9">
        <v>64.9</v>
      </c>
      <c r="P178">
        <v>0.6995</v>
      </c>
      <c r="Q178">
        <v>0.6981</v>
      </c>
      <c r="R178">
        <v>149.6</v>
      </c>
      <c r="S178">
        <v>148.1</v>
      </c>
    </row>
    <row r="179" spans="1:19" ht="15">
      <c r="A179" t="s">
        <v>386</v>
      </c>
      <c r="B179" s="9">
        <v>-95.2033</v>
      </c>
      <c r="C179" s="9">
        <v>16.16</v>
      </c>
      <c r="D179">
        <v>0.06099</v>
      </c>
      <c r="E179">
        <v>0.4767</v>
      </c>
      <c r="F179">
        <v>0.1171</v>
      </c>
      <c r="G179">
        <v>0.2019</v>
      </c>
      <c r="H179">
        <v>0.4711</v>
      </c>
      <c r="I179">
        <v>0.1172</v>
      </c>
      <c r="J179">
        <v>0.202</v>
      </c>
      <c r="K179" t="s">
        <v>191</v>
      </c>
      <c r="L179">
        <v>0.5891</v>
      </c>
      <c r="M179">
        <v>0.5837</v>
      </c>
      <c r="N179">
        <v>15665.4</v>
      </c>
      <c r="O179" s="9">
        <v>14336.2</v>
      </c>
      <c r="P179">
        <v>0.8109</v>
      </c>
      <c r="Q179">
        <v>0.8056</v>
      </c>
      <c r="R179">
        <v>594418.7</v>
      </c>
      <c r="S179">
        <v>545222.9</v>
      </c>
    </row>
    <row r="180" spans="1:19" ht="15">
      <c r="A180" t="s">
        <v>387</v>
      </c>
      <c r="B180" s="9">
        <v>-121.8883</v>
      </c>
      <c r="C180" s="9">
        <v>36.605</v>
      </c>
      <c r="D180">
        <v>0.0707</v>
      </c>
      <c r="E180">
        <v>0.4705</v>
      </c>
      <c r="F180">
        <v>0.1289</v>
      </c>
      <c r="G180">
        <v>0.2222</v>
      </c>
      <c r="H180">
        <v>0.463</v>
      </c>
      <c r="I180">
        <v>0.1287</v>
      </c>
      <c r="J180">
        <v>0.2219</v>
      </c>
      <c r="K180" t="s">
        <v>191</v>
      </c>
      <c r="L180">
        <v>0.588</v>
      </c>
      <c r="M180">
        <v>0.5801</v>
      </c>
      <c r="N180">
        <v>4092.5</v>
      </c>
      <c r="O180" s="9">
        <v>3661.6</v>
      </c>
      <c r="P180">
        <v>0.8197</v>
      </c>
      <c r="Q180">
        <v>0.8112</v>
      </c>
      <c r="R180">
        <v>108407.8</v>
      </c>
      <c r="S180">
        <v>96205.9</v>
      </c>
    </row>
    <row r="181" spans="1:19" ht="15">
      <c r="A181" t="s">
        <v>388</v>
      </c>
      <c r="B181" s="9">
        <v>-15.4167</v>
      </c>
      <c r="C181" s="9">
        <v>28.1333</v>
      </c>
      <c r="D181">
        <v>0.07877</v>
      </c>
      <c r="E181">
        <v>0.5056</v>
      </c>
      <c r="F181">
        <v>0.1252</v>
      </c>
      <c r="G181">
        <v>0.2158</v>
      </c>
      <c r="H181">
        <v>0.5056</v>
      </c>
      <c r="I181">
        <v>0.1252</v>
      </c>
      <c r="J181">
        <v>0.2158</v>
      </c>
      <c r="K181" t="s">
        <v>191</v>
      </c>
      <c r="L181">
        <v>0.6051</v>
      </c>
      <c r="M181">
        <v>0.6051</v>
      </c>
      <c r="N181">
        <v>2168.6</v>
      </c>
      <c r="O181" s="9">
        <v>2168.6</v>
      </c>
      <c r="P181">
        <v>0.8012</v>
      </c>
      <c r="Q181">
        <v>0.8012</v>
      </c>
      <c r="R181">
        <v>26146</v>
      </c>
      <c r="S181">
        <v>26146</v>
      </c>
    </row>
    <row r="182" spans="1:19" ht="15">
      <c r="A182" t="s">
        <v>389</v>
      </c>
      <c r="B182" s="9">
        <v>-62.7</v>
      </c>
      <c r="C182" s="9">
        <v>45.6833</v>
      </c>
      <c r="D182">
        <v>0.18036</v>
      </c>
      <c r="E182">
        <v>0.4907</v>
      </c>
      <c r="F182">
        <v>0.256</v>
      </c>
      <c r="G182">
        <v>0.4413</v>
      </c>
      <c r="H182">
        <v>0.4913</v>
      </c>
      <c r="I182">
        <v>0.2139</v>
      </c>
      <c r="J182">
        <v>0.3687</v>
      </c>
      <c r="K182" t="s">
        <v>191</v>
      </c>
      <c r="L182">
        <v>0.6724</v>
      </c>
      <c r="M182">
        <v>0.6181</v>
      </c>
      <c r="N182">
        <v>41.6</v>
      </c>
      <c r="O182" s="9">
        <v>30.8</v>
      </c>
      <c r="P182">
        <v>1.0306</v>
      </c>
      <c r="Q182">
        <v>0.8682</v>
      </c>
      <c r="R182">
        <v>303.1</v>
      </c>
      <c r="S182">
        <v>123.2</v>
      </c>
    </row>
    <row r="183" spans="1:19" ht="15">
      <c r="A183" t="s">
        <v>390</v>
      </c>
      <c r="B183" s="9">
        <v>142.1833</v>
      </c>
      <c r="C183" s="9">
        <v>27.1</v>
      </c>
      <c r="D183">
        <v>0.10488</v>
      </c>
      <c r="E183">
        <v>0.553</v>
      </c>
      <c r="F183">
        <v>0.1428</v>
      </c>
      <c r="G183">
        <v>0.2462</v>
      </c>
      <c r="H183">
        <v>0.553</v>
      </c>
      <c r="I183">
        <v>0.1428</v>
      </c>
      <c r="J183">
        <v>0.2462</v>
      </c>
      <c r="K183" t="s">
        <v>191</v>
      </c>
      <c r="L183">
        <v>0.6502</v>
      </c>
      <c r="M183">
        <v>0.6502</v>
      </c>
      <c r="N183">
        <v>492.6</v>
      </c>
      <c r="O183" s="9">
        <v>492.6</v>
      </c>
      <c r="P183">
        <v>0.842</v>
      </c>
      <c r="Q183">
        <v>0.842</v>
      </c>
      <c r="R183">
        <v>3065.4</v>
      </c>
      <c r="S183">
        <v>3065.4</v>
      </c>
    </row>
    <row r="184" spans="1:19" ht="15">
      <c r="A184" t="s">
        <v>391</v>
      </c>
      <c r="B184" s="9">
        <v>-126.931</v>
      </c>
      <c r="C184" s="9">
        <v>50.587</v>
      </c>
      <c r="D184">
        <v>0.14557</v>
      </c>
      <c r="E184">
        <v>0.2618</v>
      </c>
      <c r="F184">
        <v>0.0933</v>
      </c>
      <c r="G184">
        <v>0.1608</v>
      </c>
      <c r="H184">
        <v>0.2361</v>
      </c>
      <c r="I184">
        <v>0.0936</v>
      </c>
      <c r="J184">
        <v>0.1614</v>
      </c>
      <c r="K184" t="s">
        <v>191</v>
      </c>
      <c r="L184">
        <v>0.2917</v>
      </c>
      <c r="M184">
        <v>0.2662</v>
      </c>
      <c r="N184">
        <v>7.4</v>
      </c>
      <c r="O184" s="9">
        <v>6.2</v>
      </c>
      <c r="P184">
        <v>0.3506</v>
      </c>
      <c r="Q184">
        <v>0.3256</v>
      </c>
      <c r="R184">
        <v>11.1</v>
      </c>
      <c r="S184">
        <v>9.4</v>
      </c>
    </row>
    <row r="185" spans="1:19" ht="15">
      <c r="A185" t="s">
        <v>392</v>
      </c>
      <c r="B185" s="9">
        <v>158.2433</v>
      </c>
      <c r="C185" s="9">
        <v>6.9867</v>
      </c>
      <c r="D185">
        <v>0.06361</v>
      </c>
      <c r="E185">
        <v>0.5444</v>
      </c>
      <c r="F185">
        <v>0.0931</v>
      </c>
      <c r="G185">
        <v>0.1605</v>
      </c>
      <c r="H185">
        <v>0.5444</v>
      </c>
      <c r="I185">
        <v>0.0931</v>
      </c>
      <c r="J185">
        <v>0.1605</v>
      </c>
      <c r="K185" t="s">
        <v>191</v>
      </c>
      <c r="L185">
        <v>0.6125</v>
      </c>
      <c r="M185">
        <v>0.6125</v>
      </c>
      <c r="N185">
        <v>15206.4</v>
      </c>
      <c r="O185" s="9">
        <v>15206.4</v>
      </c>
      <c r="P185">
        <v>0.7469</v>
      </c>
      <c r="Q185">
        <v>0.7469</v>
      </c>
      <c r="R185">
        <v>125698.6</v>
      </c>
      <c r="S185">
        <v>125698.6</v>
      </c>
    </row>
    <row r="186" spans="1:19" ht="15">
      <c r="A186" t="s">
        <v>393</v>
      </c>
      <c r="B186" s="9">
        <v>151.85</v>
      </c>
      <c r="C186" s="9">
        <v>7.45</v>
      </c>
      <c r="D186">
        <v>0.06552</v>
      </c>
      <c r="E186">
        <v>0.5377</v>
      </c>
      <c r="F186">
        <v>0.094</v>
      </c>
      <c r="G186">
        <v>0.162</v>
      </c>
      <c r="H186">
        <v>0.5377</v>
      </c>
      <c r="I186">
        <v>0.094</v>
      </c>
      <c r="J186">
        <v>0.162</v>
      </c>
      <c r="K186" t="s">
        <v>191</v>
      </c>
      <c r="L186">
        <v>0.6051</v>
      </c>
      <c r="M186">
        <v>0.6051</v>
      </c>
      <c r="N186">
        <v>10257.9</v>
      </c>
      <c r="O186" s="9">
        <v>10257.9</v>
      </c>
      <c r="P186">
        <v>0.738</v>
      </c>
      <c r="Q186">
        <v>0.738</v>
      </c>
      <c r="R186">
        <v>77913.2</v>
      </c>
      <c r="S186">
        <v>77913.2</v>
      </c>
    </row>
    <row r="187" spans="1:19" ht="15">
      <c r="A187" t="s">
        <v>394</v>
      </c>
      <c r="B187" s="9">
        <v>146.85</v>
      </c>
      <c r="C187" s="9">
        <v>-41.133</v>
      </c>
      <c r="D187">
        <v>0.09754</v>
      </c>
      <c r="E187">
        <v>0.5012</v>
      </c>
      <c r="F187">
        <v>0.1289</v>
      </c>
      <c r="G187">
        <v>0.2222</v>
      </c>
      <c r="H187">
        <v>0.5015</v>
      </c>
      <c r="I187">
        <v>0.1289</v>
      </c>
      <c r="J187">
        <v>0.2222</v>
      </c>
      <c r="K187" t="s">
        <v>191</v>
      </c>
      <c r="L187">
        <v>0.5864</v>
      </c>
      <c r="M187">
        <v>0.5867</v>
      </c>
      <c r="N187">
        <v>408.1</v>
      </c>
      <c r="O187" s="9">
        <v>409.4</v>
      </c>
      <c r="P187">
        <v>0.7543</v>
      </c>
      <c r="Q187">
        <v>0.7546</v>
      </c>
      <c r="R187">
        <v>2282.8</v>
      </c>
      <c r="S187">
        <v>2289.8</v>
      </c>
    </row>
    <row r="188" spans="1:19" ht="15">
      <c r="A188" t="s">
        <v>395</v>
      </c>
      <c r="B188" s="9">
        <v>14.5</v>
      </c>
      <c r="C188" s="9">
        <v>-22.95</v>
      </c>
      <c r="D188">
        <v>0.09572</v>
      </c>
      <c r="E188">
        <v>0.5271</v>
      </c>
      <c r="F188">
        <v>0.1317</v>
      </c>
      <c r="G188">
        <v>0.227</v>
      </c>
      <c r="H188">
        <v>0.5166</v>
      </c>
      <c r="I188">
        <v>0.1317</v>
      </c>
      <c r="J188">
        <v>0.227</v>
      </c>
      <c r="K188" t="s">
        <v>192</v>
      </c>
      <c r="L188">
        <v>0.6177</v>
      </c>
      <c r="M188">
        <v>0.6072</v>
      </c>
      <c r="N188">
        <v>634.7</v>
      </c>
      <c r="O188" s="9">
        <v>568.8</v>
      </c>
      <c r="P188">
        <v>0.7963</v>
      </c>
      <c r="Q188">
        <v>0.7858</v>
      </c>
      <c r="R188">
        <v>4099.8</v>
      </c>
      <c r="S188">
        <v>3673.9</v>
      </c>
    </row>
    <row r="189" spans="1:19" ht="15">
      <c r="A189" t="s">
        <v>396</v>
      </c>
      <c r="B189" s="9">
        <v>-116.6333</v>
      </c>
      <c r="C189" s="9">
        <v>31.85</v>
      </c>
      <c r="D189">
        <v>0.05964</v>
      </c>
      <c r="E189">
        <v>0.4552</v>
      </c>
      <c r="F189">
        <v>0.1283</v>
      </c>
      <c r="G189">
        <v>0.2212</v>
      </c>
      <c r="H189">
        <v>0.4476</v>
      </c>
      <c r="I189">
        <v>0.1281</v>
      </c>
      <c r="J189">
        <v>0.2208</v>
      </c>
      <c r="K189" t="s">
        <v>191</v>
      </c>
      <c r="L189">
        <v>0.5932</v>
      </c>
      <c r="M189">
        <v>0.5852</v>
      </c>
      <c r="N189">
        <v>20876.5</v>
      </c>
      <c r="O189" s="9">
        <v>18246.7</v>
      </c>
      <c r="P189">
        <v>0.8654</v>
      </c>
      <c r="Q189">
        <v>0.8563</v>
      </c>
      <c r="R189">
        <v>2003699.8</v>
      </c>
      <c r="S189">
        <v>1720665.6</v>
      </c>
    </row>
    <row r="190" spans="1:19" ht="15">
      <c r="A190" t="s">
        <v>397</v>
      </c>
      <c r="B190" s="9">
        <v>-76.1133</v>
      </c>
      <c r="C190" s="9">
        <v>36.9667</v>
      </c>
      <c r="D190">
        <v>0.14352</v>
      </c>
      <c r="E190">
        <v>0.6425</v>
      </c>
      <c r="F190">
        <v>0.1559</v>
      </c>
      <c r="G190">
        <v>0.2688</v>
      </c>
      <c r="H190">
        <v>0.6292</v>
      </c>
      <c r="I190">
        <v>0.1553</v>
      </c>
      <c r="J190">
        <v>0.2677</v>
      </c>
      <c r="K190" t="s">
        <v>191</v>
      </c>
      <c r="L190">
        <v>0.7272</v>
      </c>
      <c r="M190">
        <v>0.7132</v>
      </c>
      <c r="N190">
        <v>158.7</v>
      </c>
      <c r="O190" s="9">
        <v>144</v>
      </c>
      <c r="P190">
        <v>0.8942</v>
      </c>
      <c r="Q190">
        <v>0.8789</v>
      </c>
      <c r="R190">
        <v>508.1</v>
      </c>
      <c r="S190">
        <v>456.5</v>
      </c>
    </row>
    <row r="191" spans="1:19" ht="15">
      <c r="A191" t="s">
        <v>400</v>
      </c>
      <c r="B191" s="9">
        <v>-79.915</v>
      </c>
      <c r="C191" s="9">
        <v>9.355</v>
      </c>
      <c r="D191">
        <v>0.03831</v>
      </c>
      <c r="E191">
        <v>0.4895</v>
      </c>
      <c r="F191">
        <v>0.1139</v>
      </c>
      <c r="G191">
        <v>0.1963</v>
      </c>
      <c r="H191">
        <v>0.4888</v>
      </c>
      <c r="I191">
        <v>0.1139</v>
      </c>
      <c r="J191">
        <v>0.1963</v>
      </c>
      <c r="K191" t="s">
        <v>191</v>
      </c>
      <c r="L191">
        <v>0.6588</v>
      </c>
      <c r="M191">
        <v>0.6581</v>
      </c>
      <c r="N191">
        <v>29415913.6</v>
      </c>
      <c r="O191" s="9">
        <v>28883307</v>
      </c>
      <c r="P191">
        <v>0.9924</v>
      </c>
      <c r="Q191">
        <v>0.9917</v>
      </c>
      <c r="R191">
        <v>177986204245</v>
      </c>
      <c r="S191">
        <v>174763573410</v>
      </c>
    </row>
    <row r="192" spans="1:19" ht="15">
      <c r="A192" t="s">
        <v>401</v>
      </c>
      <c r="B192" s="9">
        <v>166.4367</v>
      </c>
      <c r="C192" s="9">
        <v>-22.2917</v>
      </c>
      <c r="D192">
        <v>0.05217</v>
      </c>
      <c r="E192">
        <v>0.5343</v>
      </c>
      <c r="F192">
        <v>0.1257</v>
      </c>
      <c r="G192">
        <v>0.2167</v>
      </c>
      <c r="H192">
        <v>0.5343</v>
      </c>
      <c r="I192">
        <v>0.1257</v>
      </c>
      <c r="J192">
        <v>0.2167</v>
      </c>
      <c r="K192" t="s">
        <v>191</v>
      </c>
      <c r="L192">
        <v>0.6857</v>
      </c>
      <c r="M192">
        <v>0.6857</v>
      </c>
      <c r="N192">
        <v>511036.5</v>
      </c>
      <c r="O192" s="9">
        <v>511036.5</v>
      </c>
      <c r="P192">
        <v>0.9844</v>
      </c>
      <c r="Q192">
        <v>0.9844</v>
      </c>
      <c r="R192">
        <v>156450007.8</v>
      </c>
      <c r="S192">
        <v>156450007.8</v>
      </c>
    </row>
    <row r="193" spans="1:19" ht="15">
      <c r="A193" t="s">
        <v>402</v>
      </c>
      <c r="B193" s="9">
        <v>-81.80833</v>
      </c>
      <c r="C193" s="9">
        <v>24.55333</v>
      </c>
      <c r="D193">
        <v>0.05751</v>
      </c>
      <c r="E193">
        <v>0.5415</v>
      </c>
      <c r="F193">
        <v>0.1353</v>
      </c>
      <c r="G193">
        <v>0.2332</v>
      </c>
      <c r="H193">
        <v>0.5415</v>
      </c>
      <c r="I193">
        <v>0.1353</v>
      </c>
      <c r="J193">
        <v>0.2332</v>
      </c>
      <c r="K193" t="s">
        <v>191</v>
      </c>
      <c r="L193">
        <v>0.7007</v>
      </c>
      <c r="M193">
        <v>0.7007</v>
      </c>
      <c r="N193">
        <v>195477</v>
      </c>
      <c r="O193" s="9">
        <v>195477</v>
      </c>
      <c r="P193">
        <v>1.0143</v>
      </c>
      <c r="Q193">
        <v>1.0143</v>
      </c>
      <c r="R193">
        <v>45674523.6</v>
      </c>
      <c r="S193">
        <v>45674523.6</v>
      </c>
    </row>
    <row r="194" spans="1:19" ht="15">
      <c r="A194" t="s">
        <v>403</v>
      </c>
      <c r="B194" s="9">
        <v>171.3733</v>
      </c>
      <c r="C194" s="9">
        <v>7.1067</v>
      </c>
      <c r="D194">
        <v>0.04964</v>
      </c>
      <c r="E194">
        <v>0.5467</v>
      </c>
      <c r="F194">
        <v>0.0962</v>
      </c>
      <c r="G194">
        <v>0.1658</v>
      </c>
      <c r="H194">
        <v>0.5467</v>
      </c>
      <c r="I194">
        <v>0.0962</v>
      </c>
      <c r="J194">
        <v>0.1658</v>
      </c>
      <c r="K194" t="s">
        <v>191</v>
      </c>
      <c r="L194">
        <v>0.6399</v>
      </c>
      <c r="M194">
        <v>0.6399</v>
      </c>
      <c r="N194">
        <v>396776</v>
      </c>
      <c r="O194" s="9">
        <v>396776</v>
      </c>
      <c r="P194">
        <v>0.8236</v>
      </c>
      <c r="Q194">
        <v>0.8236</v>
      </c>
      <c r="R194">
        <v>16050606.8</v>
      </c>
      <c r="S194">
        <v>16050606.8</v>
      </c>
    </row>
    <row r="195" spans="1:19" ht="15">
      <c r="A195" t="s">
        <v>404</v>
      </c>
      <c r="B195" s="9">
        <v>-134.9533</v>
      </c>
      <c r="C195" s="9">
        <v>-23.125</v>
      </c>
      <c r="D195">
        <v>0.04201</v>
      </c>
      <c r="E195">
        <v>0.4908</v>
      </c>
      <c r="F195">
        <v>0.1103</v>
      </c>
      <c r="G195">
        <v>0.1901</v>
      </c>
      <c r="H195">
        <v>0.4908</v>
      </c>
      <c r="I195">
        <v>0.1103</v>
      </c>
      <c r="J195">
        <v>0.1901</v>
      </c>
      <c r="K195" t="s">
        <v>191</v>
      </c>
      <c r="L195">
        <v>0.6356</v>
      </c>
      <c r="M195">
        <v>0.6356</v>
      </c>
      <c r="N195">
        <v>3721842.2</v>
      </c>
      <c r="O195" s="9">
        <v>3721842.2</v>
      </c>
      <c r="P195">
        <v>0.9209</v>
      </c>
      <c r="Q195">
        <v>0.9209</v>
      </c>
      <c r="R195">
        <v>3313453300.3</v>
      </c>
      <c r="S195">
        <v>3313453300.3</v>
      </c>
    </row>
    <row r="196" spans="1:19" ht="15">
      <c r="A196" t="s">
        <v>405</v>
      </c>
      <c r="B196" s="9">
        <v>18.4333</v>
      </c>
      <c r="C196" s="9">
        <v>-34.1833</v>
      </c>
      <c r="D196">
        <v>0.05294</v>
      </c>
      <c r="E196">
        <v>0.5295</v>
      </c>
      <c r="F196">
        <v>0.1313</v>
      </c>
      <c r="G196">
        <v>0.2263</v>
      </c>
      <c r="H196">
        <v>0.5288</v>
      </c>
      <c r="I196">
        <v>0.1313</v>
      </c>
      <c r="J196">
        <v>0.2263</v>
      </c>
      <c r="K196" t="s">
        <v>191</v>
      </c>
      <c r="L196">
        <v>0.6923</v>
      </c>
      <c r="M196">
        <v>0.6916</v>
      </c>
      <c r="N196">
        <v>478064.6</v>
      </c>
      <c r="O196" s="9">
        <v>471785</v>
      </c>
      <c r="P196">
        <v>1.0132</v>
      </c>
      <c r="Q196">
        <v>1.0125</v>
      </c>
      <c r="R196">
        <v>204935854.6</v>
      </c>
      <c r="S196">
        <v>202243923.2</v>
      </c>
    </row>
    <row r="197" spans="1:19" ht="15">
      <c r="A197" t="s">
        <v>406</v>
      </c>
      <c r="B197" s="9">
        <v>-157.8</v>
      </c>
      <c r="C197" s="9">
        <v>21.4333</v>
      </c>
      <c r="D197">
        <v>0.05381</v>
      </c>
      <c r="E197">
        <v>0.5167</v>
      </c>
      <c r="F197">
        <v>0.1167</v>
      </c>
      <c r="G197">
        <v>0.2012</v>
      </c>
      <c r="H197">
        <v>0.5167</v>
      </c>
      <c r="I197">
        <v>0.1167</v>
      </c>
      <c r="J197">
        <v>0.2012</v>
      </c>
      <c r="K197" t="s">
        <v>191</v>
      </c>
      <c r="L197">
        <v>0.6432</v>
      </c>
      <c r="M197">
        <v>0.6432</v>
      </c>
      <c r="N197">
        <v>155441.5</v>
      </c>
      <c r="O197" s="9">
        <v>155441.5</v>
      </c>
      <c r="P197">
        <v>0.8929</v>
      </c>
      <c r="Q197">
        <v>0.8929</v>
      </c>
      <c r="R197">
        <v>16073320.4</v>
      </c>
      <c r="S197">
        <v>16073320.4</v>
      </c>
    </row>
    <row r="198" spans="1:19" ht="15">
      <c r="A198" t="s">
        <v>407</v>
      </c>
      <c r="B198" s="9">
        <v>-67.0467</v>
      </c>
      <c r="C198" s="9">
        <v>17.9717</v>
      </c>
      <c r="D198">
        <v>0.05532</v>
      </c>
      <c r="E198">
        <v>0.5078</v>
      </c>
      <c r="F198">
        <v>0.1221</v>
      </c>
      <c r="G198">
        <v>0.2105</v>
      </c>
      <c r="H198">
        <v>0.5078</v>
      </c>
      <c r="I198">
        <v>0.1221</v>
      </c>
      <c r="J198">
        <v>0.2105</v>
      </c>
      <c r="K198" t="s">
        <v>191</v>
      </c>
      <c r="L198">
        <v>0.6425</v>
      </c>
      <c r="M198">
        <v>0.6425</v>
      </c>
      <c r="N198">
        <v>110757</v>
      </c>
      <c r="O198" s="9">
        <v>110757</v>
      </c>
      <c r="P198">
        <v>0.9083</v>
      </c>
      <c r="Q198">
        <v>0.9083</v>
      </c>
      <c r="R198">
        <v>13508663.9</v>
      </c>
      <c r="S198">
        <v>13508663.9</v>
      </c>
    </row>
    <row r="199" spans="1:19" ht="15">
      <c r="A199" t="s">
        <v>408</v>
      </c>
      <c r="B199" s="9">
        <v>-75.5333</v>
      </c>
      <c r="C199" s="9">
        <v>10.3833</v>
      </c>
      <c r="D199">
        <v>0.03112</v>
      </c>
      <c r="E199">
        <v>0.4751</v>
      </c>
      <c r="F199">
        <v>0.1128</v>
      </c>
      <c r="G199">
        <v>0.1945</v>
      </c>
      <c r="H199">
        <v>0.4751</v>
      </c>
      <c r="I199">
        <v>0.1128</v>
      </c>
      <c r="J199">
        <v>0.1945</v>
      </c>
      <c r="K199" t="s">
        <v>191</v>
      </c>
      <c r="L199">
        <v>0.6795</v>
      </c>
      <c r="M199">
        <v>0.6795</v>
      </c>
      <c r="N199">
        <v>3042231768.6</v>
      </c>
      <c r="O199" s="9">
        <v>3042231768.6</v>
      </c>
      <c r="P199">
        <v>1.0829</v>
      </c>
      <c r="Q199">
        <v>1.0829</v>
      </c>
      <c r="R199">
        <v>1295871078680000</v>
      </c>
      <c r="S199">
        <v>1295871078680000</v>
      </c>
    </row>
    <row r="200" spans="1:19" ht="15">
      <c r="A200" t="s">
        <v>409</v>
      </c>
      <c r="B200" s="9">
        <v>-59.1333</v>
      </c>
      <c r="C200" s="9">
        <v>47.5667</v>
      </c>
      <c r="D200">
        <v>0.07452</v>
      </c>
      <c r="E200">
        <v>0.4648</v>
      </c>
      <c r="F200">
        <v>0.224</v>
      </c>
      <c r="G200">
        <v>0.3861</v>
      </c>
      <c r="H200">
        <v>0.4646</v>
      </c>
      <c r="I200">
        <v>0.2239</v>
      </c>
      <c r="J200">
        <v>0.386</v>
      </c>
      <c r="K200" t="s">
        <v>191</v>
      </c>
      <c r="L200">
        <v>0.8015</v>
      </c>
      <c r="M200">
        <v>0.801</v>
      </c>
      <c r="N200">
        <v>46862.9</v>
      </c>
      <c r="O200" s="9">
        <v>46549.2</v>
      </c>
      <c r="P200">
        <v>1.465</v>
      </c>
      <c r="Q200">
        <v>1.4643</v>
      </c>
      <c r="R200">
        <v>345139145.4</v>
      </c>
      <c r="S200">
        <v>341829475.5</v>
      </c>
    </row>
    <row r="201" spans="1:19" ht="15">
      <c r="A201" t="s">
        <v>410</v>
      </c>
      <c r="B201" s="9">
        <v>-170.6833</v>
      </c>
      <c r="C201" s="9">
        <v>-14.2833</v>
      </c>
      <c r="D201">
        <v>0.04926</v>
      </c>
      <c r="E201">
        <v>0.5544</v>
      </c>
      <c r="F201">
        <v>0.0962</v>
      </c>
      <c r="G201">
        <v>0.1658</v>
      </c>
      <c r="H201">
        <v>0.5544</v>
      </c>
      <c r="I201">
        <v>0.0962</v>
      </c>
      <c r="J201">
        <v>0.1658</v>
      </c>
      <c r="K201" t="s">
        <v>191</v>
      </c>
      <c r="L201">
        <v>0.6483</v>
      </c>
      <c r="M201">
        <v>0.6483</v>
      </c>
      <c r="N201">
        <v>519947.2</v>
      </c>
      <c r="O201" s="9">
        <v>519947.2</v>
      </c>
      <c r="P201">
        <v>0.8334</v>
      </c>
      <c r="Q201">
        <v>0.8334</v>
      </c>
      <c r="R201">
        <v>22273756.5</v>
      </c>
      <c r="S201">
        <v>22273756.5</v>
      </c>
    </row>
    <row r="202" spans="1:19" ht="15">
      <c r="A202" t="s">
        <v>411</v>
      </c>
      <c r="B202" s="9">
        <v>-156.4667</v>
      </c>
      <c r="C202" s="9">
        <v>20.9</v>
      </c>
      <c r="D202">
        <v>0.05059</v>
      </c>
      <c r="E202">
        <v>0.5206</v>
      </c>
      <c r="F202">
        <v>0.1158</v>
      </c>
      <c r="G202">
        <v>0.1996</v>
      </c>
      <c r="H202">
        <v>0.5206</v>
      </c>
      <c r="I202">
        <v>0.1158</v>
      </c>
      <c r="J202">
        <v>0.1996</v>
      </c>
      <c r="K202" t="s">
        <v>191</v>
      </c>
      <c r="L202">
        <v>0.6531</v>
      </c>
      <c r="M202">
        <v>0.6531</v>
      </c>
      <c r="N202">
        <v>404460.2</v>
      </c>
      <c r="O202" s="9">
        <v>404460.2</v>
      </c>
      <c r="P202">
        <v>0.9144</v>
      </c>
      <c r="Q202">
        <v>0.9144</v>
      </c>
      <c r="R202">
        <v>70691401.6</v>
      </c>
      <c r="S202">
        <v>70691401.6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200"/>
  <sheetViews>
    <sheetView zoomScalePageLayoutView="0" workbookViewId="0" topLeftCell="I1">
      <pane ySplit="1" topLeftCell="A2" activePane="bottomLeft" state="frozen"/>
      <selection pane="topLeft" activeCell="C1" sqref="C1"/>
      <selection pane="bottomLeft" activeCell="O27" sqref="O27"/>
    </sheetView>
  </sheetViews>
  <sheetFormatPr defaultColWidth="9.140625" defaultRowHeight="15"/>
  <cols>
    <col min="1" max="1" width="77.00390625" style="0" customWidth="1"/>
    <col min="2" max="3" width="14.7109375" style="9" customWidth="1"/>
    <col min="4" max="14" width="14.7109375" style="0" customWidth="1"/>
    <col min="15" max="15" width="14.7109375" style="9" customWidth="1"/>
    <col min="16" max="19" width="14.7109375" style="0" customWidth="1"/>
    <col min="20" max="20" width="10.00390625" style="0" bestFit="1" customWidth="1"/>
    <col min="21" max="21" width="11.00390625" style="0" bestFit="1" customWidth="1"/>
    <col min="22" max="22" width="33.28125" style="0" bestFit="1" customWidth="1"/>
  </cols>
  <sheetData>
    <row r="1" spans="1:19" s="1" customFormat="1" ht="105">
      <c r="A1" s="1" t="s">
        <v>193</v>
      </c>
      <c r="B1" s="10" t="s">
        <v>194</v>
      </c>
      <c r="C1" s="10" t="s">
        <v>195</v>
      </c>
      <c r="D1" s="1" t="s">
        <v>196</v>
      </c>
      <c r="E1" s="1" t="s">
        <v>197</v>
      </c>
      <c r="F1" s="1" t="s">
        <v>198</v>
      </c>
      <c r="G1" s="1" t="s">
        <v>199</v>
      </c>
      <c r="H1" s="1" t="s">
        <v>200</v>
      </c>
      <c r="I1" s="1" t="s">
        <v>201</v>
      </c>
      <c r="J1" s="1" t="s">
        <v>202</v>
      </c>
      <c r="K1" s="1" t="s">
        <v>203</v>
      </c>
      <c r="L1" s="1" t="s">
        <v>204</v>
      </c>
      <c r="M1" s="1" t="s">
        <v>205</v>
      </c>
      <c r="N1" s="1" t="s">
        <v>206</v>
      </c>
      <c r="O1" s="10" t="s">
        <v>207</v>
      </c>
      <c r="P1" s="1" t="s">
        <v>208</v>
      </c>
      <c r="Q1" s="1" t="s">
        <v>209</v>
      </c>
      <c r="R1" s="1" t="s">
        <v>210</v>
      </c>
      <c r="S1" s="1" t="s">
        <v>211</v>
      </c>
    </row>
    <row r="3" spans="1:19" ht="15">
      <c r="A3" t="s">
        <v>353</v>
      </c>
      <c r="B3" s="9">
        <v>144.2833</v>
      </c>
      <c r="C3" s="9">
        <v>44.0167</v>
      </c>
      <c r="D3">
        <v>0.08004</v>
      </c>
      <c r="E3">
        <v>0.4358</v>
      </c>
      <c r="F3">
        <v>0.106</v>
      </c>
      <c r="G3">
        <v>0.1827</v>
      </c>
      <c r="H3">
        <v>0.434</v>
      </c>
      <c r="I3">
        <v>0.106</v>
      </c>
      <c r="J3">
        <v>0.1827</v>
      </c>
      <c r="K3" t="s">
        <v>191</v>
      </c>
      <c r="L3">
        <v>0.506</v>
      </c>
      <c r="M3">
        <v>0.5042</v>
      </c>
      <c r="N3">
        <v>556.5</v>
      </c>
      <c r="O3" s="9">
        <v>544.1</v>
      </c>
      <c r="P3">
        <v>0.6443</v>
      </c>
      <c r="Q3">
        <v>0.6425</v>
      </c>
      <c r="R3">
        <v>3133.6</v>
      </c>
      <c r="S3">
        <v>3063.9</v>
      </c>
    </row>
    <row r="4" spans="1:19" ht="15">
      <c r="A4" t="s">
        <v>286</v>
      </c>
      <c r="B4" s="9">
        <v>-2.0745</v>
      </c>
      <c r="C4" s="9">
        <v>57.1432</v>
      </c>
      <c r="D4">
        <v>0.11209</v>
      </c>
      <c r="E4">
        <v>0.3699</v>
      </c>
      <c r="F4">
        <v>0.1403</v>
      </c>
      <c r="G4">
        <v>0.2419</v>
      </c>
      <c r="H4">
        <v>0.3613</v>
      </c>
      <c r="I4">
        <v>0.1422</v>
      </c>
      <c r="J4">
        <v>0.2451</v>
      </c>
      <c r="K4" t="s">
        <v>191</v>
      </c>
      <c r="L4">
        <v>0.4577</v>
      </c>
      <c r="M4">
        <v>0.4515</v>
      </c>
      <c r="N4">
        <v>59.3</v>
      </c>
      <c r="O4" s="9">
        <v>56.1</v>
      </c>
      <c r="P4">
        <v>0.6309</v>
      </c>
      <c r="Q4">
        <v>0.6293</v>
      </c>
      <c r="R4">
        <v>278.3</v>
      </c>
      <c r="S4">
        <v>274.2</v>
      </c>
    </row>
    <row r="5" spans="1:19" ht="15">
      <c r="A5" t="s">
        <v>294</v>
      </c>
      <c r="B5" s="9">
        <v>131.4167</v>
      </c>
      <c r="C5" s="9">
        <v>31.5667</v>
      </c>
      <c r="D5">
        <v>0.12253</v>
      </c>
      <c r="E5">
        <v>0.5031</v>
      </c>
      <c r="F5">
        <v>0.1451</v>
      </c>
      <c r="G5">
        <v>0.2501</v>
      </c>
      <c r="H5">
        <v>0.5027</v>
      </c>
      <c r="I5">
        <v>0.1451</v>
      </c>
      <c r="J5">
        <v>0.2501</v>
      </c>
      <c r="K5" t="s">
        <v>191</v>
      </c>
      <c r="L5">
        <v>0.589</v>
      </c>
      <c r="M5">
        <v>0.5886</v>
      </c>
      <c r="N5">
        <v>122.4</v>
      </c>
      <c r="O5" s="9">
        <v>122</v>
      </c>
      <c r="P5">
        <v>0.7583</v>
      </c>
      <c r="Q5">
        <v>0.7579</v>
      </c>
      <c r="R5">
        <v>487.4</v>
      </c>
      <c r="S5">
        <v>485.8</v>
      </c>
    </row>
    <row r="6" spans="1:19" ht="15">
      <c r="A6" t="s">
        <v>312</v>
      </c>
      <c r="B6" s="9">
        <v>-99.9117</v>
      </c>
      <c r="C6" s="9">
        <v>16.84</v>
      </c>
      <c r="D6">
        <v>0.06616</v>
      </c>
      <c r="E6">
        <v>0.468</v>
      </c>
      <c r="F6">
        <v>0.1155</v>
      </c>
      <c r="G6">
        <v>0.1991</v>
      </c>
      <c r="H6">
        <v>0.4641</v>
      </c>
      <c r="I6">
        <v>0.1156</v>
      </c>
      <c r="J6">
        <v>0.1993</v>
      </c>
      <c r="K6" t="s">
        <v>191</v>
      </c>
      <c r="L6">
        <v>0.5688</v>
      </c>
      <c r="M6">
        <v>0.5651</v>
      </c>
      <c r="N6">
        <v>5418.7</v>
      </c>
      <c r="O6" s="9">
        <v>5122</v>
      </c>
      <c r="P6">
        <v>0.7676</v>
      </c>
      <c r="Q6">
        <v>0.7643</v>
      </c>
      <c r="R6">
        <v>109307.3</v>
      </c>
      <c r="S6">
        <v>103992.3</v>
      </c>
    </row>
    <row r="7" spans="1:19" ht="15">
      <c r="A7" t="s">
        <v>274</v>
      </c>
      <c r="B7" s="9">
        <v>-176.6317</v>
      </c>
      <c r="C7" s="9">
        <v>51.8633</v>
      </c>
      <c r="D7">
        <v>0.09933</v>
      </c>
      <c r="E7">
        <v>0.4543</v>
      </c>
      <c r="F7">
        <v>0.1191</v>
      </c>
      <c r="G7">
        <v>0.2053</v>
      </c>
      <c r="H7">
        <v>0.4543</v>
      </c>
      <c r="I7">
        <v>0.1191</v>
      </c>
      <c r="J7">
        <v>0.2053</v>
      </c>
      <c r="K7" t="s">
        <v>191</v>
      </c>
      <c r="L7">
        <v>0.5257</v>
      </c>
      <c r="M7">
        <v>0.5257</v>
      </c>
      <c r="N7">
        <v>198.8</v>
      </c>
      <c r="O7" s="9">
        <v>198.8</v>
      </c>
      <c r="P7">
        <v>0.6665</v>
      </c>
      <c r="Q7">
        <v>0.6665</v>
      </c>
      <c r="R7">
        <v>820.2</v>
      </c>
      <c r="S7">
        <v>820.2</v>
      </c>
    </row>
    <row r="8" spans="1:19" ht="15">
      <c r="A8" t="s">
        <v>339</v>
      </c>
      <c r="B8" s="9">
        <v>117.883</v>
      </c>
      <c r="C8" s="9">
        <v>-35.033</v>
      </c>
      <c r="D8">
        <v>0.08578</v>
      </c>
      <c r="E8">
        <v>0.5223</v>
      </c>
      <c r="F8">
        <v>0.1265</v>
      </c>
      <c r="G8">
        <v>0.2181</v>
      </c>
      <c r="H8">
        <v>0.5163</v>
      </c>
      <c r="I8">
        <v>0.1265</v>
      </c>
      <c r="J8">
        <v>0.2181</v>
      </c>
      <c r="K8" t="s">
        <v>191</v>
      </c>
      <c r="L8">
        <v>0.6156</v>
      </c>
      <c r="M8">
        <v>0.6096</v>
      </c>
      <c r="N8">
        <v>1307.9</v>
      </c>
      <c r="O8" s="9">
        <v>1219.6</v>
      </c>
      <c r="P8">
        <v>0.7996</v>
      </c>
      <c r="Q8">
        <v>0.7936</v>
      </c>
      <c r="R8">
        <v>11171.4</v>
      </c>
      <c r="S8">
        <v>10416.7</v>
      </c>
    </row>
    <row r="9" spans="1:19" ht="15">
      <c r="A9" t="s">
        <v>391</v>
      </c>
      <c r="B9" s="9">
        <v>-126.931</v>
      </c>
      <c r="C9" s="9">
        <v>50.587</v>
      </c>
      <c r="D9">
        <v>0.14557</v>
      </c>
      <c r="E9">
        <v>0.2618</v>
      </c>
      <c r="F9">
        <v>0.0933</v>
      </c>
      <c r="G9">
        <v>0.1608</v>
      </c>
      <c r="H9">
        <v>0.2361</v>
      </c>
      <c r="I9">
        <v>0.0936</v>
      </c>
      <c r="J9">
        <v>0.1614</v>
      </c>
      <c r="K9" t="s">
        <v>191</v>
      </c>
      <c r="L9">
        <v>0.2917</v>
      </c>
      <c r="M9">
        <v>0.2662</v>
      </c>
      <c r="N9">
        <v>7.4</v>
      </c>
      <c r="O9" s="9">
        <v>6.2</v>
      </c>
      <c r="P9">
        <v>0.3506</v>
      </c>
      <c r="Q9">
        <v>0.3256</v>
      </c>
      <c r="R9">
        <v>11.1</v>
      </c>
      <c r="S9">
        <v>9.4</v>
      </c>
    </row>
    <row r="10" spans="1:19" ht="15">
      <c r="A10" t="s">
        <v>270</v>
      </c>
      <c r="B10" s="9">
        <v>-70.4</v>
      </c>
      <c r="C10" s="9">
        <v>-23.65</v>
      </c>
      <c r="D10">
        <v>0.05492</v>
      </c>
      <c r="E10">
        <v>0.4333</v>
      </c>
      <c r="F10">
        <v>0.1051</v>
      </c>
      <c r="G10">
        <v>0.1812</v>
      </c>
      <c r="H10">
        <v>0.4319</v>
      </c>
      <c r="I10">
        <v>0.105</v>
      </c>
      <c r="J10">
        <v>0.181</v>
      </c>
      <c r="K10" t="s">
        <v>191</v>
      </c>
      <c r="L10">
        <v>0.5339</v>
      </c>
      <c r="M10">
        <v>0.5323</v>
      </c>
      <c r="N10">
        <v>16660</v>
      </c>
      <c r="O10" s="9">
        <v>16184.2</v>
      </c>
      <c r="P10">
        <v>0.7322</v>
      </c>
      <c r="Q10">
        <v>0.7302</v>
      </c>
      <c r="R10">
        <v>616920.1</v>
      </c>
      <c r="S10">
        <v>594213.9</v>
      </c>
    </row>
    <row r="11" spans="1:19" ht="15">
      <c r="A11" t="s">
        <v>364</v>
      </c>
      <c r="B11" s="9">
        <v>-53.9833</v>
      </c>
      <c r="C11" s="9">
        <v>47.3</v>
      </c>
      <c r="D11">
        <v>0.08442</v>
      </c>
      <c r="E11">
        <v>0.5</v>
      </c>
      <c r="F11">
        <v>0.1501</v>
      </c>
      <c r="G11">
        <v>0.2588</v>
      </c>
      <c r="H11">
        <v>0.5054</v>
      </c>
      <c r="I11">
        <v>0.1501</v>
      </c>
      <c r="J11">
        <v>0.2588</v>
      </c>
      <c r="K11" t="s">
        <v>191</v>
      </c>
      <c r="L11">
        <v>0.6334</v>
      </c>
      <c r="M11">
        <v>0.6388</v>
      </c>
      <c r="N11">
        <v>1814.3</v>
      </c>
      <c r="O11" s="9">
        <v>1934.1</v>
      </c>
      <c r="P11">
        <v>0.8967</v>
      </c>
      <c r="Q11">
        <v>0.9021</v>
      </c>
      <c r="R11">
        <v>41019.1</v>
      </c>
      <c r="S11">
        <v>43728.7</v>
      </c>
    </row>
    <row r="12" spans="1:19" ht="15">
      <c r="A12" t="s">
        <v>241</v>
      </c>
      <c r="B12" s="9">
        <v>-123.7667</v>
      </c>
      <c r="C12" s="9">
        <v>46.2083</v>
      </c>
      <c r="D12">
        <v>0.11812</v>
      </c>
      <c r="E12">
        <v>0.4631</v>
      </c>
      <c r="F12">
        <v>0.1113</v>
      </c>
      <c r="G12">
        <v>0.1919</v>
      </c>
      <c r="H12">
        <v>0.4521</v>
      </c>
      <c r="I12">
        <v>0.1114</v>
      </c>
      <c r="J12">
        <v>0.192</v>
      </c>
      <c r="K12" t="s">
        <v>191</v>
      </c>
      <c r="L12">
        <v>0.5155</v>
      </c>
      <c r="M12">
        <v>0.5046</v>
      </c>
      <c r="N12">
        <v>78.6</v>
      </c>
      <c r="O12" s="9">
        <v>71.7</v>
      </c>
      <c r="P12">
        <v>0.619</v>
      </c>
      <c r="Q12">
        <v>0.6081</v>
      </c>
      <c r="R12">
        <v>188.7</v>
      </c>
      <c r="S12">
        <v>172.2</v>
      </c>
    </row>
    <row r="13" spans="1:19" ht="15">
      <c r="A13" t="s">
        <v>231</v>
      </c>
      <c r="B13" s="9">
        <v>-74.4183</v>
      </c>
      <c r="C13" s="9">
        <v>39.355</v>
      </c>
      <c r="D13">
        <v>0.13481</v>
      </c>
      <c r="E13">
        <v>0.6444</v>
      </c>
      <c r="F13">
        <v>0.1563</v>
      </c>
      <c r="G13">
        <v>0.2694</v>
      </c>
      <c r="H13">
        <v>0.6444</v>
      </c>
      <c r="I13">
        <v>0.1563</v>
      </c>
      <c r="J13">
        <v>0.2694</v>
      </c>
      <c r="K13" t="s">
        <v>191</v>
      </c>
      <c r="L13">
        <v>0.735</v>
      </c>
      <c r="M13">
        <v>0.735</v>
      </c>
      <c r="N13">
        <v>233.3</v>
      </c>
      <c r="O13" s="9">
        <v>233.3</v>
      </c>
      <c r="P13">
        <v>0.9136</v>
      </c>
      <c r="Q13">
        <v>0.9136</v>
      </c>
      <c r="R13">
        <v>877.3</v>
      </c>
      <c r="S13">
        <v>877.3</v>
      </c>
    </row>
    <row r="14" spans="1:19" ht="15">
      <c r="A14" t="s">
        <v>233</v>
      </c>
      <c r="B14" s="9">
        <v>-79.5733</v>
      </c>
      <c r="C14" s="9">
        <v>8.9617</v>
      </c>
      <c r="D14">
        <v>0.12319</v>
      </c>
      <c r="E14">
        <v>0.4918</v>
      </c>
      <c r="F14">
        <v>0.115</v>
      </c>
      <c r="G14">
        <v>0.1982</v>
      </c>
      <c r="H14">
        <v>0.4889</v>
      </c>
      <c r="I14">
        <v>0.1151</v>
      </c>
      <c r="J14">
        <v>0.1984</v>
      </c>
      <c r="K14" t="s">
        <v>191</v>
      </c>
      <c r="L14">
        <v>0.5455</v>
      </c>
      <c r="M14">
        <v>0.5427</v>
      </c>
      <c r="N14">
        <v>83.8</v>
      </c>
      <c r="O14" s="9">
        <v>81.9</v>
      </c>
      <c r="P14">
        <v>0.6512</v>
      </c>
      <c r="Q14">
        <v>0.6487</v>
      </c>
      <c r="R14">
        <v>197.6</v>
      </c>
      <c r="S14">
        <v>193.6</v>
      </c>
    </row>
    <row r="15" spans="1:19" ht="15">
      <c r="A15" t="s">
        <v>220</v>
      </c>
      <c r="B15" s="9">
        <v>-76.57833</v>
      </c>
      <c r="C15" s="9">
        <v>39.26667</v>
      </c>
      <c r="D15">
        <v>0.15618</v>
      </c>
      <c r="E15">
        <v>0.6306</v>
      </c>
      <c r="F15">
        <v>0.1482</v>
      </c>
      <c r="G15">
        <v>0.2555</v>
      </c>
      <c r="H15">
        <v>0.598</v>
      </c>
      <c r="I15">
        <v>0.1487</v>
      </c>
      <c r="J15">
        <v>0.2563</v>
      </c>
      <c r="K15" t="s">
        <v>192</v>
      </c>
      <c r="L15">
        <v>0.7009</v>
      </c>
      <c r="M15">
        <v>0.6688</v>
      </c>
      <c r="N15">
        <v>88.9</v>
      </c>
      <c r="O15" s="9">
        <v>72.4</v>
      </c>
      <c r="P15">
        <v>0.8396</v>
      </c>
      <c r="Q15">
        <v>0.8083</v>
      </c>
      <c r="R15">
        <v>216.1</v>
      </c>
      <c r="S15">
        <v>176.9</v>
      </c>
    </row>
    <row r="16" spans="1:19" ht="15">
      <c r="A16" t="s">
        <v>345</v>
      </c>
      <c r="B16" s="9">
        <v>-125.136</v>
      </c>
      <c r="C16" s="9">
        <v>48.836</v>
      </c>
      <c r="D16">
        <v>0.11556</v>
      </c>
      <c r="E16">
        <v>0.3987</v>
      </c>
      <c r="F16">
        <v>0.1212</v>
      </c>
      <c r="G16">
        <v>0.2089</v>
      </c>
      <c r="H16">
        <v>0.3672</v>
      </c>
      <c r="I16">
        <v>0.1173</v>
      </c>
      <c r="J16">
        <v>0.2022</v>
      </c>
      <c r="K16" t="s">
        <v>191</v>
      </c>
      <c r="L16">
        <v>0.4623</v>
      </c>
      <c r="M16">
        <v>0.4267</v>
      </c>
      <c r="N16">
        <v>54.6</v>
      </c>
      <c r="O16" s="9">
        <v>40.2</v>
      </c>
      <c r="P16">
        <v>0.5875</v>
      </c>
      <c r="Q16">
        <v>0.5441</v>
      </c>
      <c r="R16">
        <v>161.4</v>
      </c>
      <c r="S16">
        <v>110.9</v>
      </c>
    </row>
    <row r="17" spans="1:19" ht="15">
      <c r="A17" t="s">
        <v>284</v>
      </c>
      <c r="B17" s="9">
        <v>-128.143</v>
      </c>
      <c r="C17" s="9">
        <v>52.163</v>
      </c>
      <c r="D17">
        <v>0.14904</v>
      </c>
      <c r="E17">
        <v>0.2344</v>
      </c>
      <c r="F17">
        <v>0.1129</v>
      </c>
      <c r="G17">
        <v>0.1946</v>
      </c>
      <c r="H17">
        <v>0.219</v>
      </c>
      <c r="I17">
        <v>0.1134</v>
      </c>
      <c r="J17">
        <v>0.1955</v>
      </c>
      <c r="K17" t="s">
        <v>191</v>
      </c>
      <c r="L17">
        <v>0.2772</v>
      </c>
      <c r="M17">
        <v>0.2621</v>
      </c>
      <c r="N17">
        <v>6.4</v>
      </c>
      <c r="O17" s="9">
        <v>5.8</v>
      </c>
      <c r="P17">
        <v>0.3614</v>
      </c>
      <c r="Q17">
        <v>0.3472</v>
      </c>
      <c r="R17">
        <v>11.3</v>
      </c>
      <c r="S17">
        <v>10.3</v>
      </c>
    </row>
    <row r="18" spans="1:19" ht="15">
      <c r="A18" t="s">
        <v>368</v>
      </c>
      <c r="B18" s="9">
        <v>-64.6999</v>
      </c>
      <c r="C18" s="9">
        <v>32.4</v>
      </c>
      <c r="D18">
        <v>0.07912</v>
      </c>
      <c r="E18">
        <v>0.5125</v>
      </c>
      <c r="F18">
        <v>0.1293</v>
      </c>
      <c r="G18">
        <v>0.2229</v>
      </c>
      <c r="H18">
        <v>0.5125</v>
      </c>
      <c r="I18">
        <v>0.1293</v>
      </c>
      <c r="J18">
        <v>0.2229</v>
      </c>
      <c r="K18" t="s">
        <v>191</v>
      </c>
      <c r="L18">
        <v>0.6182</v>
      </c>
      <c r="M18">
        <v>0.6182</v>
      </c>
      <c r="N18">
        <v>2472.2</v>
      </c>
      <c r="O18" s="9">
        <v>2472.2</v>
      </c>
      <c r="P18">
        <v>0.8265</v>
      </c>
      <c r="Q18">
        <v>0.8265</v>
      </c>
      <c r="R18">
        <v>34403.8</v>
      </c>
      <c r="S18">
        <v>34403.8</v>
      </c>
    </row>
    <row r="19" spans="1:19" ht="15">
      <c r="A19" t="s">
        <v>236</v>
      </c>
      <c r="B19" s="9">
        <v>-71.05167</v>
      </c>
      <c r="C19" s="9">
        <v>42.355</v>
      </c>
      <c r="D19">
        <v>0.12774</v>
      </c>
      <c r="E19">
        <v>0.4874</v>
      </c>
      <c r="F19">
        <v>0.2132</v>
      </c>
      <c r="G19">
        <v>0.3675</v>
      </c>
      <c r="H19">
        <v>0.4829</v>
      </c>
      <c r="I19">
        <v>0.2138</v>
      </c>
      <c r="J19">
        <v>0.3686</v>
      </c>
      <c r="K19" t="s">
        <v>191</v>
      </c>
      <c r="L19">
        <v>0.6653</v>
      </c>
      <c r="M19">
        <v>0.6618</v>
      </c>
      <c r="N19">
        <v>182.8</v>
      </c>
      <c r="O19" s="9">
        <v>177.9</v>
      </c>
      <c r="P19">
        <v>1.016</v>
      </c>
      <c r="Q19">
        <v>1.0147</v>
      </c>
      <c r="R19">
        <v>2846.8</v>
      </c>
      <c r="S19">
        <v>2817.3</v>
      </c>
    </row>
    <row r="20" spans="1:19" ht="15">
      <c r="A20" t="s">
        <v>212</v>
      </c>
      <c r="B20" s="9">
        <v>-4.5</v>
      </c>
      <c r="C20" s="9">
        <v>48.3833</v>
      </c>
      <c r="D20">
        <v>0.15044</v>
      </c>
      <c r="E20">
        <v>0.4582</v>
      </c>
      <c r="F20">
        <v>0.1127</v>
      </c>
      <c r="G20">
        <v>0.1943</v>
      </c>
      <c r="H20">
        <v>0.4582</v>
      </c>
      <c r="I20">
        <v>0.1127</v>
      </c>
      <c r="J20">
        <v>0.1943</v>
      </c>
      <c r="K20" t="s">
        <v>191</v>
      </c>
      <c r="L20">
        <v>0.5004</v>
      </c>
      <c r="M20">
        <v>0.5004</v>
      </c>
      <c r="N20">
        <v>27.8</v>
      </c>
      <c r="O20" s="9">
        <v>27.8</v>
      </c>
      <c r="P20">
        <v>0.5837</v>
      </c>
      <c r="Q20">
        <v>0.5837</v>
      </c>
      <c r="R20">
        <v>48.4</v>
      </c>
      <c r="S20">
        <v>48.4</v>
      </c>
    </row>
    <row r="21" spans="1:19" ht="15">
      <c r="A21" t="s">
        <v>380</v>
      </c>
      <c r="B21" s="9">
        <v>122.217</v>
      </c>
      <c r="C21" s="9">
        <v>-18</v>
      </c>
      <c r="D21">
        <v>0.15318</v>
      </c>
      <c r="E21">
        <v>0.5237</v>
      </c>
      <c r="F21">
        <v>0.112</v>
      </c>
      <c r="G21">
        <v>0.1931</v>
      </c>
      <c r="H21">
        <v>0.5172</v>
      </c>
      <c r="I21">
        <v>0.112</v>
      </c>
      <c r="J21">
        <v>0.1931</v>
      </c>
      <c r="K21" t="s">
        <v>191</v>
      </c>
      <c r="L21">
        <v>0.5646</v>
      </c>
      <c r="M21">
        <v>0.5581</v>
      </c>
      <c r="N21">
        <v>39.9</v>
      </c>
      <c r="O21" s="9">
        <v>38.2</v>
      </c>
      <c r="P21">
        <v>0.6454</v>
      </c>
      <c r="Q21">
        <v>0.6389</v>
      </c>
      <c r="R21">
        <v>67.6</v>
      </c>
      <c r="S21">
        <v>64.8</v>
      </c>
    </row>
    <row r="22" spans="1:19" ht="15">
      <c r="A22" t="s">
        <v>287</v>
      </c>
      <c r="B22" s="9">
        <v>-77.1</v>
      </c>
      <c r="C22" s="9">
        <v>3.9</v>
      </c>
      <c r="D22">
        <v>0.0866</v>
      </c>
      <c r="E22">
        <v>0.4472</v>
      </c>
      <c r="F22">
        <v>0.1215</v>
      </c>
      <c r="G22">
        <v>0.2094</v>
      </c>
      <c r="H22">
        <v>0.4431</v>
      </c>
      <c r="I22">
        <v>0.1215</v>
      </c>
      <c r="J22">
        <v>0.2094</v>
      </c>
      <c r="K22" t="s">
        <v>191</v>
      </c>
      <c r="L22">
        <v>0.5324</v>
      </c>
      <c r="M22">
        <v>0.5283</v>
      </c>
      <c r="N22">
        <v>467.9</v>
      </c>
      <c r="O22" s="9">
        <v>446.2</v>
      </c>
      <c r="P22">
        <v>0.7004</v>
      </c>
      <c r="Q22">
        <v>0.6963</v>
      </c>
      <c r="R22">
        <v>3253.1</v>
      </c>
      <c r="S22">
        <v>3102.7</v>
      </c>
    </row>
    <row r="23" spans="1:19" ht="15">
      <c r="A23" t="s">
        <v>266</v>
      </c>
      <c r="B23" s="9">
        <v>-58.5</v>
      </c>
      <c r="C23" s="9">
        <v>-34.6667</v>
      </c>
      <c r="D23">
        <v>0.2507</v>
      </c>
      <c r="E23">
        <v>0.4265</v>
      </c>
      <c r="F23">
        <v>0.1126</v>
      </c>
      <c r="G23">
        <v>0.1941</v>
      </c>
      <c r="H23">
        <v>0.4128</v>
      </c>
      <c r="I23">
        <v>0.1127</v>
      </c>
      <c r="J23">
        <v>0.1943</v>
      </c>
      <c r="K23" t="s">
        <v>192</v>
      </c>
      <c r="L23">
        <v>0.4518</v>
      </c>
      <c r="M23">
        <v>0.4381</v>
      </c>
      <c r="N23">
        <v>6.1</v>
      </c>
      <c r="O23" s="9">
        <v>5.7</v>
      </c>
      <c r="P23">
        <v>0.5016</v>
      </c>
      <c r="Q23">
        <v>0.4881</v>
      </c>
      <c r="R23">
        <v>7.4</v>
      </c>
      <c r="S23">
        <v>7</v>
      </c>
    </row>
    <row r="24" spans="1:19" ht="15">
      <c r="A24" t="s">
        <v>350</v>
      </c>
      <c r="B24" s="9">
        <v>115.633</v>
      </c>
      <c r="C24" s="9">
        <v>-33.317</v>
      </c>
      <c r="D24">
        <v>0.14935</v>
      </c>
      <c r="E24">
        <v>0.519</v>
      </c>
      <c r="F24">
        <v>0.1318</v>
      </c>
      <c r="G24">
        <v>0.2272</v>
      </c>
      <c r="H24">
        <v>0.5209</v>
      </c>
      <c r="I24">
        <v>0.1318</v>
      </c>
      <c r="J24">
        <v>0.2272</v>
      </c>
      <c r="K24" t="s">
        <v>191</v>
      </c>
      <c r="L24">
        <v>0.5772</v>
      </c>
      <c r="M24">
        <v>0.5791</v>
      </c>
      <c r="N24">
        <v>47.7</v>
      </c>
      <c r="O24" s="9">
        <v>48.3</v>
      </c>
      <c r="P24">
        <v>0.6918</v>
      </c>
      <c r="Q24">
        <v>0.6937</v>
      </c>
      <c r="R24">
        <v>102.7</v>
      </c>
      <c r="S24">
        <v>104.1</v>
      </c>
    </row>
    <row r="25" spans="1:19" ht="15">
      <c r="A25" t="s">
        <v>342</v>
      </c>
      <c r="B25" s="9">
        <v>152.383</v>
      </c>
      <c r="C25" s="9">
        <v>-24.767</v>
      </c>
      <c r="D25">
        <v>0.09014</v>
      </c>
      <c r="E25">
        <v>0.517</v>
      </c>
      <c r="F25">
        <v>0.1108</v>
      </c>
      <c r="G25">
        <v>0.191</v>
      </c>
      <c r="H25">
        <v>0.5142</v>
      </c>
      <c r="I25">
        <v>0.1108</v>
      </c>
      <c r="J25">
        <v>0.191</v>
      </c>
      <c r="K25" t="s">
        <v>191</v>
      </c>
      <c r="L25">
        <v>0.5851</v>
      </c>
      <c r="M25">
        <v>0.5823</v>
      </c>
      <c r="N25">
        <v>659.2</v>
      </c>
      <c r="O25" s="9">
        <v>639</v>
      </c>
      <c r="P25">
        <v>0.7194</v>
      </c>
      <c r="Q25">
        <v>0.7166</v>
      </c>
      <c r="R25">
        <v>2923.2</v>
      </c>
      <c r="S25">
        <v>2833.8</v>
      </c>
    </row>
    <row r="26" spans="1:19" ht="15">
      <c r="A26" t="s">
        <v>375</v>
      </c>
      <c r="B26" s="9">
        <v>145.917</v>
      </c>
      <c r="C26" s="9">
        <v>-41.05</v>
      </c>
      <c r="D26">
        <v>0.09474</v>
      </c>
      <c r="E26">
        <v>0.5014</v>
      </c>
      <c r="F26">
        <v>0.1287</v>
      </c>
      <c r="G26">
        <v>0.2219</v>
      </c>
      <c r="H26">
        <v>0.5021</v>
      </c>
      <c r="I26">
        <v>0.1287</v>
      </c>
      <c r="J26">
        <v>0.2219</v>
      </c>
      <c r="K26" t="s">
        <v>191</v>
      </c>
      <c r="L26">
        <v>0.5888</v>
      </c>
      <c r="M26">
        <v>0.5895</v>
      </c>
      <c r="N26">
        <v>500.2</v>
      </c>
      <c r="O26" s="9">
        <v>503.9</v>
      </c>
      <c r="P26">
        <v>0.7613</v>
      </c>
      <c r="Q26">
        <v>0.762</v>
      </c>
      <c r="R26">
        <v>3088.2</v>
      </c>
      <c r="S26">
        <v>3111.1</v>
      </c>
    </row>
    <row r="27" spans="1:19" ht="15">
      <c r="A27" t="s">
        <v>372</v>
      </c>
      <c r="B27" s="9">
        <v>1.8667</v>
      </c>
      <c r="C27" s="9">
        <v>50.9667</v>
      </c>
      <c r="D27">
        <v>0.11577</v>
      </c>
      <c r="E27">
        <v>0.447</v>
      </c>
      <c r="F27">
        <v>0.1327</v>
      </c>
      <c r="G27">
        <v>0.2288</v>
      </c>
      <c r="H27">
        <v>0.4463</v>
      </c>
      <c r="I27">
        <v>0.1326</v>
      </c>
      <c r="J27">
        <v>0.2286</v>
      </c>
      <c r="K27" t="s">
        <v>191</v>
      </c>
      <c r="L27">
        <v>0.5231</v>
      </c>
      <c r="M27">
        <v>0.5222</v>
      </c>
      <c r="N27">
        <v>91.7</v>
      </c>
      <c r="O27" s="9">
        <v>91</v>
      </c>
      <c r="P27">
        <v>0.6731</v>
      </c>
      <c r="Q27">
        <v>0.672</v>
      </c>
      <c r="R27">
        <v>335</v>
      </c>
      <c r="S27">
        <v>331.8</v>
      </c>
    </row>
    <row r="28" spans="1:19" ht="15">
      <c r="A28" t="s">
        <v>376</v>
      </c>
      <c r="B28" s="9">
        <v>-77.15</v>
      </c>
      <c r="C28" s="9">
        <v>-12.05</v>
      </c>
      <c r="D28">
        <v>0.06451</v>
      </c>
      <c r="E28">
        <v>0.4409</v>
      </c>
      <c r="F28">
        <v>0.1154</v>
      </c>
      <c r="G28">
        <v>0.1989</v>
      </c>
      <c r="H28">
        <v>0.4373</v>
      </c>
      <c r="I28">
        <v>0.1154</v>
      </c>
      <c r="J28">
        <v>0.1989</v>
      </c>
      <c r="K28" t="s">
        <v>191</v>
      </c>
      <c r="L28">
        <v>0.5441</v>
      </c>
      <c r="M28">
        <v>0.5405</v>
      </c>
      <c r="N28">
        <v>4603.8</v>
      </c>
      <c r="O28" s="9">
        <v>4353.9</v>
      </c>
      <c r="P28">
        <v>0.7475</v>
      </c>
      <c r="Q28">
        <v>0.7439</v>
      </c>
      <c r="R28">
        <v>107774.1</v>
      </c>
      <c r="S28">
        <v>101924.5</v>
      </c>
    </row>
    <row r="29" spans="1:19" ht="15">
      <c r="A29" t="s">
        <v>343</v>
      </c>
      <c r="B29" s="9">
        <v>-125.247</v>
      </c>
      <c r="C29" s="9">
        <v>50.042</v>
      </c>
      <c r="D29">
        <v>0.16376</v>
      </c>
      <c r="E29">
        <v>0.3508</v>
      </c>
      <c r="F29">
        <v>0.1135</v>
      </c>
      <c r="G29">
        <v>0.1957</v>
      </c>
      <c r="H29">
        <v>0.2703</v>
      </c>
      <c r="I29">
        <v>0.1126</v>
      </c>
      <c r="J29">
        <v>0.1941</v>
      </c>
      <c r="K29" t="s">
        <v>192</v>
      </c>
      <c r="L29">
        <v>0.3901</v>
      </c>
      <c r="M29">
        <v>0.309</v>
      </c>
      <c r="N29">
        <v>10.8</v>
      </c>
      <c r="O29" s="9">
        <v>6.6</v>
      </c>
      <c r="P29">
        <v>0.4677</v>
      </c>
      <c r="Q29">
        <v>0.3853</v>
      </c>
      <c r="R29">
        <v>17.4</v>
      </c>
      <c r="S29">
        <v>10.5</v>
      </c>
    </row>
    <row r="30" spans="1:19" ht="15">
      <c r="A30" t="s">
        <v>275</v>
      </c>
      <c r="B30" s="9">
        <v>-47.925</v>
      </c>
      <c r="C30" s="9">
        <v>-25.0167</v>
      </c>
      <c r="D30">
        <v>0.08434</v>
      </c>
      <c r="E30">
        <v>0.4846</v>
      </c>
      <c r="F30">
        <v>0.1245</v>
      </c>
      <c r="G30">
        <v>0.2146</v>
      </c>
      <c r="H30">
        <v>0.4777</v>
      </c>
      <c r="I30">
        <v>0.1245</v>
      </c>
      <c r="J30">
        <v>0.2146</v>
      </c>
      <c r="K30" t="s">
        <v>191</v>
      </c>
      <c r="L30">
        <v>0.5765</v>
      </c>
      <c r="M30">
        <v>0.5696</v>
      </c>
      <c r="N30">
        <v>930.1</v>
      </c>
      <c r="O30" s="9">
        <v>857.1</v>
      </c>
      <c r="P30">
        <v>0.7576</v>
      </c>
      <c r="Q30">
        <v>0.7507</v>
      </c>
      <c r="R30">
        <v>7966</v>
      </c>
      <c r="S30">
        <v>7340.2</v>
      </c>
    </row>
    <row r="31" spans="1:19" ht="15">
      <c r="A31" t="s">
        <v>363</v>
      </c>
      <c r="B31" s="9">
        <v>-74.96</v>
      </c>
      <c r="C31" s="9">
        <v>38.9683</v>
      </c>
      <c r="D31">
        <v>0.14015</v>
      </c>
      <c r="E31">
        <v>0.6314</v>
      </c>
      <c r="F31">
        <v>0.1504</v>
      </c>
      <c r="G31">
        <v>0.2593</v>
      </c>
      <c r="H31">
        <v>0.6245</v>
      </c>
      <c r="I31">
        <v>0.1505</v>
      </c>
      <c r="J31">
        <v>0.2594</v>
      </c>
      <c r="K31" t="s">
        <v>191</v>
      </c>
      <c r="L31">
        <v>0.7121</v>
      </c>
      <c r="M31">
        <v>0.7053</v>
      </c>
      <c r="N31">
        <v>160.9</v>
      </c>
      <c r="O31" s="9">
        <v>153.3</v>
      </c>
      <c r="P31">
        <v>0.8713</v>
      </c>
      <c r="Q31">
        <v>0.8646</v>
      </c>
      <c r="R31">
        <v>501.1</v>
      </c>
      <c r="S31">
        <v>477.6</v>
      </c>
    </row>
    <row r="32" spans="1:19" ht="15">
      <c r="A32" t="s">
        <v>385</v>
      </c>
      <c r="B32" s="9">
        <v>113.617</v>
      </c>
      <c r="C32" s="9">
        <v>-24.883</v>
      </c>
      <c r="D32">
        <v>0.13968</v>
      </c>
      <c r="E32">
        <v>0.5258</v>
      </c>
      <c r="F32">
        <v>0.1278</v>
      </c>
      <c r="G32">
        <v>0.2203</v>
      </c>
      <c r="H32">
        <v>0.5244</v>
      </c>
      <c r="I32">
        <v>0.1278</v>
      </c>
      <c r="J32">
        <v>0.2203</v>
      </c>
      <c r="K32" t="s">
        <v>191</v>
      </c>
      <c r="L32">
        <v>0.5843</v>
      </c>
      <c r="M32">
        <v>0.5829</v>
      </c>
      <c r="N32">
        <v>65.6</v>
      </c>
      <c r="O32" s="9">
        <v>64.9</v>
      </c>
      <c r="P32">
        <v>0.6995</v>
      </c>
      <c r="Q32">
        <v>0.6981</v>
      </c>
      <c r="R32">
        <v>149.6</v>
      </c>
      <c r="S32">
        <v>148.1</v>
      </c>
    </row>
    <row r="33" spans="1:19" ht="15">
      <c r="A33" t="s">
        <v>408</v>
      </c>
      <c r="B33" s="9">
        <v>-75.5333</v>
      </c>
      <c r="C33" s="9">
        <v>10.3833</v>
      </c>
      <c r="D33">
        <v>0.03112</v>
      </c>
      <c r="E33">
        <v>0.4751</v>
      </c>
      <c r="F33">
        <v>0.1128</v>
      </c>
      <c r="G33">
        <v>0.1945</v>
      </c>
      <c r="H33">
        <v>0.4751</v>
      </c>
      <c r="I33">
        <v>0.1128</v>
      </c>
      <c r="J33">
        <v>0.1945</v>
      </c>
      <c r="K33" t="s">
        <v>191</v>
      </c>
      <c r="L33">
        <v>0.6795</v>
      </c>
      <c r="M33">
        <v>0.6795</v>
      </c>
      <c r="N33">
        <v>3042231768.6</v>
      </c>
      <c r="O33" s="9">
        <v>3042231768.6</v>
      </c>
      <c r="P33">
        <v>1.0829</v>
      </c>
      <c r="Q33">
        <v>1.0829</v>
      </c>
      <c r="R33">
        <v>1295871078680000</v>
      </c>
      <c r="S33">
        <v>1295871078680000</v>
      </c>
    </row>
    <row r="34" spans="1:19" ht="15">
      <c r="A34" t="s">
        <v>349</v>
      </c>
      <c r="B34" s="9">
        <v>-9.4167</v>
      </c>
      <c r="C34" s="9">
        <v>38.6917</v>
      </c>
      <c r="D34">
        <v>0.0899</v>
      </c>
      <c r="E34">
        <v>0.4475</v>
      </c>
      <c r="F34">
        <v>0.0996</v>
      </c>
      <c r="G34">
        <v>0.1717</v>
      </c>
      <c r="H34">
        <v>0.4465</v>
      </c>
      <c r="I34">
        <v>0.0996</v>
      </c>
      <c r="J34">
        <v>0.1717</v>
      </c>
      <c r="K34" t="s">
        <v>191</v>
      </c>
      <c r="L34">
        <v>0.5027</v>
      </c>
      <c r="M34">
        <v>0.5017</v>
      </c>
      <c r="N34">
        <v>268.1</v>
      </c>
      <c r="O34" s="9">
        <v>265.2</v>
      </c>
      <c r="P34">
        <v>0.6115</v>
      </c>
      <c r="Q34">
        <v>0.6105</v>
      </c>
      <c r="R34">
        <v>899.3</v>
      </c>
      <c r="S34">
        <v>889.3</v>
      </c>
    </row>
    <row r="35" spans="1:19" ht="15">
      <c r="A35" t="s">
        <v>262</v>
      </c>
      <c r="B35" s="9">
        <v>-5.3167</v>
      </c>
      <c r="C35" s="9">
        <v>35.9</v>
      </c>
      <c r="D35">
        <v>0.05279</v>
      </c>
      <c r="E35">
        <v>0.3144</v>
      </c>
      <c r="F35">
        <v>0.0389</v>
      </c>
      <c r="G35">
        <v>0.0671</v>
      </c>
      <c r="H35">
        <v>0.3141</v>
      </c>
      <c r="I35">
        <v>0.0388</v>
      </c>
      <c r="J35">
        <v>0.0669</v>
      </c>
      <c r="K35" t="s">
        <v>191</v>
      </c>
      <c r="L35">
        <v>0.3287</v>
      </c>
      <c r="M35">
        <v>0.3284</v>
      </c>
      <c r="N35">
        <v>506.3</v>
      </c>
      <c r="O35" s="9">
        <v>502.8</v>
      </c>
      <c r="P35">
        <v>0.357</v>
      </c>
      <c r="Q35">
        <v>0.3565</v>
      </c>
      <c r="R35">
        <v>865.7</v>
      </c>
      <c r="S35">
        <v>856.6</v>
      </c>
    </row>
    <row r="36" spans="1:19" ht="15">
      <c r="A36" t="s">
        <v>237</v>
      </c>
      <c r="B36" s="9">
        <v>-79.925</v>
      </c>
      <c r="C36" s="9">
        <v>32.78167</v>
      </c>
      <c r="D36">
        <v>0.10194</v>
      </c>
      <c r="E36">
        <v>0.5655</v>
      </c>
      <c r="F36">
        <v>0.161</v>
      </c>
      <c r="G36">
        <v>0.2775</v>
      </c>
      <c r="H36">
        <v>0.5545</v>
      </c>
      <c r="I36">
        <v>0.1596</v>
      </c>
      <c r="J36">
        <v>0.2751</v>
      </c>
      <c r="K36" t="s">
        <v>191</v>
      </c>
      <c r="L36">
        <v>0.6926</v>
      </c>
      <c r="M36">
        <v>0.6794</v>
      </c>
      <c r="N36">
        <v>893</v>
      </c>
      <c r="O36" s="9">
        <v>784.5</v>
      </c>
      <c r="P36">
        <v>0.9432</v>
      </c>
      <c r="Q36">
        <v>0.9257</v>
      </c>
      <c r="R36">
        <v>10431</v>
      </c>
      <c r="S36">
        <v>8785.2</v>
      </c>
    </row>
    <row r="37" spans="1:19" ht="15">
      <c r="A37" t="s">
        <v>238</v>
      </c>
      <c r="B37" s="9">
        <v>-63.1167</v>
      </c>
      <c r="C37" s="9">
        <v>46.2333</v>
      </c>
      <c r="D37">
        <v>0.14098</v>
      </c>
      <c r="E37">
        <v>0.4635</v>
      </c>
      <c r="F37">
        <v>0.255</v>
      </c>
      <c r="G37">
        <v>0.4396</v>
      </c>
      <c r="H37">
        <v>0.4628</v>
      </c>
      <c r="I37">
        <v>0.2407</v>
      </c>
      <c r="J37">
        <v>0.4149</v>
      </c>
      <c r="K37" t="s">
        <v>191</v>
      </c>
      <c r="L37">
        <v>0.6941</v>
      </c>
      <c r="M37">
        <v>0.6683</v>
      </c>
      <c r="N37">
        <v>137.5</v>
      </c>
      <c r="O37" s="9">
        <v>114.5</v>
      </c>
      <c r="P37">
        <v>1.1489</v>
      </c>
      <c r="Q37">
        <v>1.0733</v>
      </c>
      <c r="R37">
        <v>3460.6</v>
      </c>
      <c r="S37">
        <v>2024.9</v>
      </c>
    </row>
    <row r="38" spans="1:19" ht="15">
      <c r="A38" t="s">
        <v>370</v>
      </c>
      <c r="B38" s="9">
        <v>-1.6167</v>
      </c>
      <c r="C38" s="9">
        <v>49.65</v>
      </c>
      <c r="D38">
        <v>0.11507</v>
      </c>
      <c r="E38">
        <v>0.4009</v>
      </c>
      <c r="F38">
        <v>0.0865</v>
      </c>
      <c r="G38">
        <v>0.1491</v>
      </c>
      <c r="H38">
        <v>0.4009</v>
      </c>
      <c r="I38">
        <v>0.0865</v>
      </c>
      <c r="J38">
        <v>0.1491</v>
      </c>
      <c r="K38" t="s">
        <v>191</v>
      </c>
      <c r="L38">
        <v>0.4334</v>
      </c>
      <c r="M38">
        <v>0.4334</v>
      </c>
      <c r="N38">
        <v>43.2</v>
      </c>
      <c r="O38" s="9">
        <v>43.2</v>
      </c>
      <c r="P38">
        <v>0.4975</v>
      </c>
      <c r="Q38">
        <v>0.4975</v>
      </c>
      <c r="R38">
        <v>75.4</v>
      </c>
      <c r="S38">
        <v>75.4</v>
      </c>
    </row>
    <row r="39" spans="1:19" ht="15">
      <c r="A39" t="s">
        <v>397</v>
      </c>
      <c r="B39" s="9">
        <v>-76.1133</v>
      </c>
      <c r="C39" s="9">
        <v>36.9667</v>
      </c>
      <c r="D39">
        <v>0.14352</v>
      </c>
      <c r="E39">
        <v>0.6425</v>
      </c>
      <c r="F39">
        <v>0.1559</v>
      </c>
      <c r="G39">
        <v>0.2688</v>
      </c>
      <c r="H39">
        <v>0.6292</v>
      </c>
      <c r="I39">
        <v>0.1553</v>
      </c>
      <c r="J39">
        <v>0.2677</v>
      </c>
      <c r="K39" t="s">
        <v>191</v>
      </c>
      <c r="L39">
        <v>0.7272</v>
      </c>
      <c r="M39">
        <v>0.7132</v>
      </c>
      <c r="N39">
        <v>158.7</v>
      </c>
      <c r="O39" s="9">
        <v>144</v>
      </c>
      <c r="P39">
        <v>0.8942</v>
      </c>
      <c r="Q39">
        <v>0.8789</v>
      </c>
      <c r="R39">
        <v>508.1</v>
      </c>
      <c r="S39">
        <v>456.5</v>
      </c>
    </row>
    <row r="40" spans="1:19" ht="15">
      <c r="A40" t="s">
        <v>390</v>
      </c>
      <c r="B40" s="9">
        <v>142.1833</v>
      </c>
      <c r="C40" s="9">
        <v>27.1</v>
      </c>
      <c r="D40">
        <v>0.10488</v>
      </c>
      <c r="E40">
        <v>0.553</v>
      </c>
      <c r="F40">
        <v>0.1428</v>
      </c>
      <c r="G40">
        <v>0.2462</v>
      </c>
      <c r="H40">
        <v>0.553</v>
      </c>
      <c r="I40">
        <v>0.1428</v>
      </c>
      <c r="J40">
        <v>0.2462</v>
      </c>
      <c r="K40" t="s">
        <v>191</v>
      </c>
      <c r="L40">
        <v>0.6502</v>
      </c>
      <c r="M40">
        <v>0.6502</v>
      </c>
      <c r="N40">
        <v>492.6</v>
      </c>
      <c r="O40" s="9">
        <v>492.6</v>
      </c>
      <c r="P40">
        <v>0.842</v>
      </c>
      <c r="Q40">
        <v>0.842</v>
      </c>
      <c r="R40">
        <v>3065.4</v>
      </c>
      <c r="S40">
        <v>3065.4</v>
      </c>
    </row>
    <row r="41" spans="1:19" ht="15">
      <c r="A41" t="s">
        <v>348</v>
      </c>
      <c r="B41" s="9">
        <v>-94.2</v>
      </c>
      <c r="C41" s="9">
        <v>58.7833</v>
      </c>
      <c r="D41">
        <v>0.1498</v>
      </c>
      <c r="E41">
        <v>-1.013</v>
      </c>
      <c r="F41">
        <v>0.5117</v>
      </c>
      <c r="G41">
        <v>0.8821</v>
      </c>
      <c r="H41">
        <v>-0.9971</v>
      </c>
      <c r="I41">
        <v>0.4616</v>
      </c>
      <c r="J41">
        <v>0.7957</v>
      </c>
      <c r="K41" t="s">
        <v>191</v>
      </c>
      <c r="L41">
        <v>-0.139</v>
      </c>
      <c r="M41">
        <v>-0.2859</v>
      </c>
      <c r="N41">
        <v>0.4</v>
      </c>
      <c r="O41" s="9">
        <v>0.1</v>
      </c>
      <c r="P41">
        <v>1.5841</v>
      </c>
      <c r="Q41">
        <v>1.1162</v>
      </c>
      <c r="R41">
        <v>39142.8</v>
      </c>
      <c r="S41">
        <v>1721.8</v>
      </c>
    </row>
    <row r="42" spans="1:19" ht="15">
      <c r="A42" t="s">
        <v>367</v>
      </c>
      <c r="B42" s="9">
        <v>-145.7533</v>
      </c>
      <c r="C42" s="9">
        <v>60.5583</v>
      </c>
      <c r="D42">
        <v>0.13765</v>
      </c>
      <c r="E42">
        <v>0.3123</v>
      </c>
      <c r="F42">
        <v>0.1267</v>
      </c>
      <c r="G42">
        <v>0.2184</v>
      </c>
      <c r="H42">
        <v>0.3119</v>
      </c>
      <c r="I42">
        <v>0.1269</v>
      </c>
      <c r="J42">
        <v>0.2188</v>
      </c>
      <c r="K42" t="s">
        <v>191</v>
      </c>
      <c r="L42">
        <v>0.3706</v>
      </c>
      <c r="M42">
        <v>0.3704</v>
      </c>
      <c r="N42">
        <v>14.8</v>
      </c>
      <c r="O42" s="9">
        <v>14.7</v>
      </c>
      <c r="P42">
        <v>0.4856</v>
      </c>
      <c r="Q42">
        <v>0.4858</v>
      </c>
      <c r="R42">
        <v>34</v>
      </c>
      <c r="S42">
        <v>34.1</v>
      </c>
    </row>
    <row r="43" spans="1:19" ht="15">
      <c r="A43" t="s">
        <v>255</v>
      </c>
      <c r="B43" s="9">
        <v>-124.1833</v>
      </c>
      <c r="C43" s="9">
        <v>41.745</v>
      </c>
      <c r="D43">
        <v>0.11759</v>
      </c>
      <c r="E43">
        <v>0.4652</v>
      </c>
      <c r="F43">
        <v>0.1305</v>
      </c>
      <c r="G43">
        <v>0.225</v>
      </c>
      <c r="H43">
        <v>0.4603</v>
      </c>
      <c r="I43">
        <v>0.1304</v>
      </c>
      <c r="J43">
        <v>0.2248</v>
      </c>
      <c r="K43" t="s">
        <v>191</v>
      </c>
      <c r="L43">
        <v>0.5376</v>
      </c>
      <c r="M43">
        <v>0.5326</v>
      </c>
      <c r="N43">
        <v>96.7</v>
      </c>
      <c r="O43" s="9">
        <v>92.7</v>
      </c>
      <c r="P43">
        <v>0.6805</v>
      </c>
      <c r="Q43">
        <v>0.6752</v>
      </c>
      <c r="R43">
        <v>325.9</v>
      </c>
      <c r="S43">
        <v>311.6</v>
      </c>
    </row>
    <row r="44" spans="1:19" ht="15">
      <c r="A44" t="s">
        <v>400</v>
      </c>
      <c r="B44" s="9">
        <v>-79.915</v>
      </c>
      <c r="C44" s="9">
        <v>9.355</v>
      </c>
      <c r="D44">
        <v>0.03831</v>
      </c>
      <c r="E44">
        <v>0.4895</v>
      </c>
      <c r="F44">
        <v>0.1139</v>
      </c>
      <c r="G44">
        <v>0.1963</v>
      </c>
      <c r="H44">
        <v>0.4888</v>
      </c>
      <c r="I44">
        <v>0.1139</v>
      </c>
      <c r="J44">
        <v>0.1963</v>
      </c>
      <c r="K44" t="s">
        <v>191</v>
      </c>
      <c r="L44">
        <v>0.6588</v>
      </c>
      <c r="M44">
        <v>0.6581</v>
      </c>
      <c r="N44">
        <v>29415913.6</v>
      </c>
      <c r="O44" s="9">
        <v>28883307</v>
      </c>
      <c r="P44">
        <v>0.9924</v>
      </c>
      <c r="Q44">
        <v>0.9917</v>
      </c>
      <c r="R44">
        <v>177986204245</v>
      </c>
      <c r="S44">
        <v>174763573410</v>
      </c>
    </row>
    <row r="45" spans="1:19" ht="15">
      <c r="A45" t="s">
        <v>252</v>
      </c>
      <c r="B45" s="9">
        <v>8.7167</v>
      </c>
      <c r="C45" s="9">
        <v>53.8667</v>
      </c>
      <c r="D45">
        <v>0.40648</v>
      </c>
      <c r="E45">
        <v>0.4647</v>
      </c>
      <c r="F45">
        <v>0.1683</v>
      </c>
      <c r="G45">
        <v>0.2901</v>
      </c>
      <c r="H45">
        <v>0.4579</v>
      </c>
      <c r="I45">
        <v>0.1626</v>
      </c>
      <c r="J45">
        <v>0.2803</v>
      </c>
      <c r="K45" t="s">
        <v>191</v>
      </c>
      <c r="L45">
        <v>0.4995</v>
      </c>
      <c r="M45">
        <v>0.4904</v>
      </c>
      <c r="N45">
        <v>3.4</v>
      </c>
      <c r="O45" s="9">
        <v>3.3</v>
      </c>
      <c r="P45">
        <v>0.5682</v>
      </c>
      <c r="Q45">
        <v>0.5545</v>
      </c>
      <c r="R45">
        <v>4</v>
      </c>
      <c r="S45">
        <v>3.9</v>
      </c>
    </row>
    <row r="46" spans="1:19" ht="15">
      <c r="A46" t="s">
        <v>340</v>
      </c>
      <c r="B46" s="9">
        <v>130.85</v>
      </c>
      <c r="C46" s="9">
        <v>-12.467</v>
      </c>
      <c r="D46">
        <v>0.08998</v>
      </c>
      <c r="E46">
        <v>0.5111</v>
      </c>
      <c r="F46">
        <v>0.1091</v>
      </c>
      <c r="G46">
        <v>0.1881</v>
      </c>
      <c r="H46">
        <v>0.5107</v>
      </c>
      <c r="I46">
        <v>0.1091</v>
      </c>
      <c r="J46">
        <v>0.1881</v>
      </c>
      <c r="K46" t="s">
        <v>191</v>
      </c>
      <c r="L46">
        <v>0.5772</v>
      </c>
      <c r="M46">
        <v>0.5768</v>
      </c>
      <c r="N46">
        <v>611.1</v>
      </c>
      <c r="O46" s="9">
        <v>608.4</v>
      </c>
      <c r="P46">
        <v>0.7077</v>
      </c>
      <c r="Q46">
        <v>0.7073</v>
      </c>
      <c r="R46">
        <v>2605</v>
      </c>
      <c r="S46">
        <v>2593.4</v>
      </c>
    </row>
    <row r="47" spans="1:19" ht="15">
      <c r="A47" t="s">
        <v>359</v>
      </c>
      <c r="B47" s="9">
        <v>6.9331</v>
      </c>
      <c r="C47" s="9">
        <v>53.3264</v>
      </c>
      <c r="D47">
        <v>0.4073</v>
      </c>
      <c r="E47">
        <v>0.4776</v>
      </c>
      <c r="F47">
        <v>0.1591</v>
      </c>
      <c r="G47">
        <v>0.2743</v>
      </c>
      <c r="H47">
        <v>0.4696</v>
      </c>
      <c r="I47">
        <v>0.1583</v>
      </c>
      <c r="J47">
        <v>0.2729</v>
      </c>
      <c r="K47" t="s">
        <v>191</v>
      </c>
      <c r="L47">
        <v>0.5087</v>
      </c>
      <c r="M47">
        <v>0.5004</v>
      </c>
      <c r="N47">
        <v>3.5</v>
      </c>
      <c r="O47" s="9">
        <v>3.4</v>
      </c>
      <c r="P47">
        <v>0.57</v>
      </c>
      <c r="Q47">
        <v>0.561</v>
      </c>
      <c r="R47">
        <v>4.1</v>
      </c>
      <c r="S47">
        <v>4</v>
      </c>
    </row>
    <row r="48" spans="1:19" ht="15">
      <c r="A48" t="s">
        <v>358</v>
      </c>
      <c r="B48" s="9">
        <v>4.7464</v>
      </c>
      <c r="C48" s="9">
        <v>52.965</v>
      </c>
      <c r="D48">
        <v>0.27489</v>
      </c>
      <c r="E48">
        <v>0.4608</v>
      </c>
      <c r="F48">
        <v>0.1278</v>
      </c>
      <c r="G48">
        <v>0.2203</v>
      </c>
      <c r="H48">
        <v>0.4608</v>
      </c>
      <c r="I48">
        <v>0.1278</v>
      </c>
      <c r="J48">
        <v>0.2203</v>
      </c>
      <c r="K48" t="s">
        <v>191</v>
      </c>
      <c r="L48">
        <v>0.4905</v>
      </c>
      <c r="M48">
        <v>0.4905</v>
      </c>
      <c r="N48">
        <v>6</v>
      </c>
      <c r="O48" s="9">
        <v>6</v>
      </c>
      <c r="P48">
        <v>0.5491</v>
      </c>
      <c r="Q48">
        <v>0.5491</v>
      </c>
      <c r="R48">
        <v>7.4</v>
      </c>
      <c r="S48">
        <v>7.4</v>
      </c>
    </row>
    <row r="49" spans="1:19" ht="15">
      <c r="A49" t="s">
        <v>276</v>
      </c>
      <c r="B49" s="9">
        <v>1.3225</v>
      </c>
      <c r="C49" s="9">
        <v>51.1144</v>
      </c>
      <c r="D49">
        <v>0.14927</v>
      </c>
      <c r="E49">
        <v>0.4528</v>
      </c>
      <c r="F49">
        <v>0.1271</v>
      </c>
      <c r="G49">
        <v>0.2191</v>
      </c>
      <c r="H49">
        <v>0.4524</v>
      </c>
      <c r="I49">
        <v>0.127</v>
      </c>
      <c r="J49">
        <v>0.2189</v>
      </c>
      <c r="K49" t="s">
        <v>191</v>
      </c>
      <c r="L49">
        <v>0.5069</v>
      </c>
      <c r="M49">
        <v>0.5064</v>
      </c>
      <c r="N49">
        <v>29.8</v>
      </c>
      <c r="O49" s="9">
        <v>29.7</v>
      </c>
      <c r="P49">
        <v>0.6136</v>
      </c>
      <c r="Q49">
        <v>0.6129</v>
      </c>
      <c r="R49">
        <v>61</v>
      </c>
      <c r="S49">
        <v>60.7</v>
      </c>
    </row>
    <row r="50" spans="1:19" ht="15">
      <c r="A50" t="s">
        <v>253</v>
      </c>
      <c r="B50" s="9">
        <v>17.4667</v>
      </c>
      <c r="C50" s="9">
        <v>62.3333</v>
      </c>
      <c r="D50">
        <v>0.12252</v>
      </c>
      <c r="E50">
        <v>-0.3415</v>
      </c>
      <c r="F50">
        <v>0.101</v>
      </c>
      <c r="G50">
        <v>0.1741</v>
      </c>
      <c r="H50">
        <v>-0.3156</v>
      </c>
      <c r="I50">
        <v>0.1025</v>
      </c>
      <c r="J50">
        <v>0.1767</v>
      </c>
      <c r="K50" t="s">
        <v>192</v>
      </c>
      <c r="L50">
        <v>-0.2999</v>
      </c>
      <c r="M50">
        <v>-0.2727</v>
      </c>
      <c r="N50">
        <v>0.1</v>
      </c>
      <c r="O50" s="9">
        <v>0.1</v>
      </c>
      <c r="P50">
        <v>-0.2178</v>
      </c>
      <c r="Q50">
        <v>-0.1882</v>
      </c>
      <c r="R50">
        <v>0.2</v>
      </c>
      <c r="S50">
        <v>0.2</v>
      </c>
    </row>
    <row r="51" spans="1:19" ht="15">
      <c r="A51" t="s">
        <v>247</v>
      </c>
      <c r="B51" s="9">
        <v>-66.985</v>
      </c>
      <c r="C51" s="9">
        <v>44.9033</v>
      </c>
      <c r="D51">
        <v>0.09224</v>
      </c>
      <c r="E51">
        <v>0.3851</v>
      </c>
      <c r="F51">
        <v>0.1959</v>
      </c>
      <c r="G51">
        <v>0.3377</v>
      </c>
      <c r="H51">
        <v>0.3777</v>
      </c>
      <c r="I51">
        <v>0.2047</v>
      </c>
      <c r="J51">
        <v>0.3529</v>
      </c>
      <c r="K51" t="s">
        <v>191</v>
      </c>
      <c r="L51">
        <v>0.5931</v>
      </c>
      <c r="M51">
        <v>0.6048</v>
      </c>
      <c r="N51">
        <v>620.3</v>
      </c>
      <c r="O51" s="9">
        <v>704.3</v>
      </c>
      <c r="P51">
        <v>1.0033</v>
      </c>
      <c r="Q51">
        <v>1.0528</v>
      </c>
      <c r="R51">
        <v>52934.5</v>
      </c>
      <c r="S51">
        <v>90532.7</v>
      </c>
    </row>
    <row r="52" spans="1:19" ht="15">
      <c r="A52" t="s">
        <v>396</v>
      </c>
      <c r="B52" s="9">
        <v>-116.6333</v>
      </c>
      <c r="C52" s="9">
        <v>31.85</v>
      </c>
      <c r="D52">
        <v>0.05964</v>
      </c>
      <c r="E52">
        <v>0.4552</v>
      </c>
      <c r="F52">
        <v>0.1283</v>
      </c>
      <c r="G52">
        <v>0.2212</v>
      </c>
      <c r="H52">
        <v>0.4476</v>
      </c>
      <c r="I52">
        <v>0.1281</v>
      </c>
      <c r="J52">
        <v>0.2208</v>
      </c>
      <c r="K52" t="s">
        <v>191</v>
      </c>
      <c r="L52">
        <v>0.5932</v>
      </c>
      <c r="M52">
        <v>0.5852</v>
      </c>
      <c r="N52">
        <v>20876.5</v>
      </c>
      <c r="O52" s="9">
        <v>18246.7</v>
      </c>
      <c r="P52">
        <v>0.8654</v>
      </c>
      <c r="Q52">
        <v>0.8563</v>
      </c>
      <c r="R52">
        <v>2003699.8</v>
      </c>
      <c r="S52">
        <v>1720665.6</v>
      </c>
    </row>
    <row r="53" spans="1:19" ht="15">
      <c r="A53" t="s">
        <v>280</v>
      </c>
      <c r="B53" s="9">
        <v>8.4333</v>
      </c>
      <c r="C53" s="9">
        <v>55.4667</v>
      </c>
      <c r="D53">
        <v>0.42174</v>
      </c>
      <c r="E53">
        <v>0.4441</v>
      </c>
      <c r="F53">
        <v>0.1701</v>
      </c>
      <c r="G53">
        <v>0.2932</v>
      </c>
      <c r="H53">
        <v>0.4421</v>
      </c>
      <c r="I53">
        <v>0.1701</v>
      </c>
      <c r="J53">
        <v>0.2932</v>
      </c>
      <c r="K53" t="s">
        <v>191</v>
      </c>
      <c r="L53">
        <v>0.4784</v>
      </c>
      <c r="M53">
        <v>0.4764</v>
      </c>
      <c r="N53">
        <v>3.1</v>
      </c>
      <c r="O53" s="9">
        <v>3.1</v>
      </c>
      <c r="P53">
        <v>0.546</v>
      </c>
      <c r="Q53">
        <v>0.544</v>
      </c>
      <c r="R53">
        <v>3.6</v>
      </c>
      <c r="S53">
        <v>3.6</v>
      </c>
    </row>
    <row r="54" spans="1:19" ht="15">
      <c r="A54" t="s">
        <v>320</v>
      </c>
      <c r="B54" s="9">
        <v>121.9</v>
      </c>
      <c r="C54" s="9">
        <v>-33.867</v>
      </c>
      <c r="D54">
        <v>0.09922</v>
      </c>
      <c r="E54">
        <v>0.5222</v>
      </c>
      <c r="F54">
        <v>0.1292</v>
      </c>
      <c r="G54">
        <v>0.2227</v>
      </c>
      <c r="H54">
        <v>0.5138</v>
      </c>
      <c r="I54">
        <v>0.1292</v>
      </c>
      <c r="J54">
        <v>0.2227</v>
      </c>
      <c r="K54" t="s">
        <v>191</v>
      </c>
      <c r="L54">
        <v>0.6063</v>
      </c>
      <c r="M54">
        <v>0.5979</v>
      </c>
      <c r="N54">
        <v>450.7</v>
      </c>
      <c r="O54" s="9">
        <v>414.1</v>
      </c>
      <c r="P54">
        <v>0.7721</v>
      </c>
      <c r="Q54">
        <v>0.7637</v>
      </c>
      <c r="R54">
        <v>2397</v>
      </c>
      <c r="S54">
        <v>2202.4</v>
      </c>
    </row>
    <row r="55" spans="1:19" ht="15">
      <c r="A55" t="s">
        <v>308</v>
      </c>
      <c r="B55" s="9">
        <v>-4.9832</v>
      </c>
      <c r="C55" s="9">
        <v>52.0137</v>
      </c>
      <c r="D55">
        <v>0.1255</v>
      </c>
      <c r="E55">
        <v>0.4135</v>
      </c>
      <c r="F55">
        <v>0.1174</v>
      </c>
      <c r="G55">
        <v>0.2024</v>
      </c>
      <c r="H55">
        <v>0.4135</v>
      </c>
      <c r="I55">
        <v>0.1174</v>
      </c>
      <c r="J55">
        <v>0.2024</v>
      </c>
      <c r="K55" t="s">
        <v>191</v>
      </c>
      <c r="L55">
        <v>0.4684</v>
      </c>
      <c r="M55">
        <v>0.4684</v>
      </c>
      <c r="N55">
        <v>41.8</v>
      </c>
      <c r="O55" s="9">
        <v>41.8</v>
      </c>
      <c r="P55">
        <v>0.5767</v>
      </c>
      <c r="Q55">
        <v>0.5767</v>
      </c>
      <c r="R55">
        <v>99</v>
      </c>
      <c r="S55">
        <v>99</v>
      </c>
    </row>
    <row r="56" spans="1:19" ht="15">
      <c r="A56" t="s">
        <v>254</v>
      </c>
      <c r="B56" s="9">
        <v>-80.9017</v>
      </c>
      <c r="C56" s="9">
        <v>32.0333</v>
      </c>
      <c r="D56">
        <v>0.08036</v>
      </c>
      <c r="E56">
        <v>0.5333</v>
      </c>
      <c r="F56">
        <v>0.1388</v>
      </c>
      <c r="G56">
        <v>0.2393</v>
      </c>
      <c r="H56">
        <v>0.522</v>
      </c>
      <c r="I56">
        <v>0.1376</v>
      </c>
      <c r="J56">
        <v>0.2372</v>
      </c>
      <c r="K56" t="s">
        <v>191</v>
      </c>
      <c r="L56">
        <v>0.6532</v>
      </c>
      <c r="M56">
        <v>0.6398</v>
      </c>
      <c r="N56">
        <v>3388.2</v>
      </c>
      <c r="O56" s="9">
        <v>2869.1</v>
      </c>
      <c r="P56">
        <v>0.8896</v>
      </c>
      <c r="Q56">
        <v>0.8721</v>
      </c>
      <c r="R56">
        <v>64227.1</v>
      </c>
      <c r="S56">
        <v>51641.8</v>
      </c>
    </row>
    <row r="57" spans="1:19" ht="15">
      <c r="A57" t="s">
        <v>232</v>
      </c>
      <c r="B57" s="9">
        <v>151.233</v>
      </c>
      <c r="C57" s="9">
        <v>-33.85</v>
      </c>
      <c r="D57">
        <v>0.06478</v>
      </c>
      <c r="E57">
        <v>0.5292</v>
      </c>
      <c r="F57">
        <v>0.1319</v>
      </c>
      <c r="G57">
        <v>0.2274</v>
      </c>
      <c r="H57">
        <v>0.5267</v>
      </c>
      <c r="I57">
        <v>0.1319</v>
      </c>
      <c r="J57">
        <v>0.2274</v>
      </c>
      <c r="K57" t="s">
        <v>191</v>
      </c>
      <c r="L57">
        <v>0.6635</v>
      </c>
      <c r="M57">
        <v>0.661</v>
      </c>
      <c r="N57">
        <v>28059.6</v>
      </c>
      <c r="O57" s="9">
        <v>26997.3</v>
      </c>
      <c r="P57">
        <v>0.9283</v>
      </c>
      <c r="Q57">
        <v>0.9258</v>
      </c>
      <c r="R57">
        <v>1673522</v>
      </c>
      <c r="S57">
        <v>1610167.5</v>
      </c>
    </row>
    <row r="58" spans="1:19" ht="15">
      <c r="A58" t="s">
        <v>224</v>
      </c>
      <c r="B58" s="9">
        <v>115.733</v>
      </c>
      <c r="C58" s="9">
        <v>-32.05</v>
      </c>
      <c r="D58">
        <v>0.12153</v>
      </c>
      <c r="E58">
        <v>0.5195</v>
      </c>
      <c r="F58">
        <v>0.1324</v>
      </c>
      <c r="G58">
        <v>0.2282</v>
      </c>
      <c r="H58">
        <v>0.517</v>
      </c>
      <c r="I58">
        <v>0.1324</v>
      </c>
      <c r="J58">
        <v>0.2282</v>
      </c>
      <c r="K58" t="s">
        <v>191</v>
      </c>
      <c r="L58">
        <v>0.5916</v>
      </c>
      <c r="M58">
        <v>0.5891</v>
      </c>
      <c r="N58">
        <v>130.1</v>
      </c>
      <c r="O58" s="9">
        <v>127.4</v>
      </c>
      <c r="P58">
        <v>0.7337</v>
      </c>
      <c r="Q58">
        <v>0.7312</v>
      </c>
      <c r="R58">
        <v>418.9</v>
      </c>
      <c r="S58">
        <v>410.4</v>
      </c>
    </row>
    <row r="59" spans="1:19" ht="15">
      <c r="A59" t="s">
        <v>319</v>
      </c>
      <c r="B59" s="9">
        <v>-123.451</v>
      </c>
      <c r="C59" s="9">
        <v>48.769</v>
      </c>
      <c r="D59">
        <v>0.12034</v>
      </c>
      <c r="E59">
        <v>0.4042</v>
      </c>
      <c r="F59">
        <v>0.1114</v>
      </c>
      <c r="G59">
        <v>0.192</v>
      </c>
      <c r="H59">
        <v>0.3115</v>
      </c>
      <c r="I59">
        <v>0.1013</v>
      </c>
      <c r="J59">
        <v>0.1746</v>
      </c>
      <c r="K59" t="s">
        <v>192</v>
      </c>
      <c r="L59">
        <v>0.4558</v>
      </c>
      <c r="M59">
        <v>0.3541</v>
      </c>
      <c r="N59">
        <v>44.1</v>
      </c>
      <c r="O59" s="9">
        <v>19</v>
      </c>
      <c r="P59">
        <v>0.5574</v>
      </c>
      <c r="Q59">
        <v>0.4382</v>
      </c>
      <c r="R59">
        <v>102.7</v>
      </c>
      <c r="S59">
        <v>38.1</v>
      </c>
    </row>
    <row r="60" spans="1:19" ht="15">
      <c r="A60" t="s">
        <v>229</v>
      </c>
      <c r="B60" s="9">
        <v>21.2333</v>
      </c>
      <c r="C60" s="9">
        <v>64.9167</v>
      </c>
      <c r="D60">
        <v>0.19137</v>
      </c>
      <c r="E60">
        <v>-0.4586</v>
      </c>
      <c r="F60">
        <v>0.0982</v>
      </c>
      <c r="G60">
        <v>0.1693</v>
      </c>
      <c r="H60">
        <v>-0.438</v>
      </c>
      <c r="I60">
        <v>0.0964</v>
      </c>
      <c r="J60">
        <v>0.1662</v>
      </c>
      <c r="K60" t="s">
        <v>191</v>
      </c>
      <c r="L60">
        <v>-0.4334</v>
      </c>
      <c r="M60">
        <v>-0.4137</v>
      </c>
      <c r="N60">
        <v>0.1</v>
      </c>
      <c r="O60" s="9">
        <v>0.1</v>
      </c>
      <c r="P60">
        <v>-0.3837</v>
      </c>
      <c r="Q60">
        <v>-0.3658</v>
      </c>
      <c r="R60">
        <v>0.1</v>
      </c>
      <c r="S60">
        <v>0.1</v>
      </c>
    </row>
    <row r="61" spans="1:19" ht="15">
      <c r="A61" t="s">
        <v>221</v>
      </c>
      <c r="B61" s="9">
        <v>-94.79333</v>
      </c>
      <c r="C61" s="9">
        <v>29.31</v>
      </c>
      <c r="D61">
        <v>0.18458</v>
      </c>
      <c r="E61">
        <v>0.4976</v>
      </c>
      <c r="F61">
        <v>0.1222</v>
      </c>
      <c r="G61">
        <v>0.2107</v>
      </c>
      <c r="H61">
        <v>0.4983</v>
      </c>
      <c r="I61">
        <v>0.1222</v>
      </c>
      <c r="J61">
        <v>0.2107</v>
      </c>
      <c r="K61" t="s">
        <v>191</v>
      </c>
      <c r="L61">
        <v>0.5381</v>
      </c>
      <c r="M61">
        <v>0.5388</v>
      </c>
      <c r="N61">
        <v>18.4</v>
      </c>
      <c r="O61" s="9">
        <v>18.5</v>
      </c>
      <c r="P61">
        <v>0.6179</v>
      </c>
      <c r="Q61">
        <v>0.6186</v>
      </c>
      <c r="R61">
        <v>28.4</v>
      </c>
      <c r="S61">
        <v>28.5</v>
      </c>
    </row>
    <row r="62" spans="1:19" ht="15">
      <c r="A62" t="s">
        <v>374</v>
      </c>
      <c r="B62" s="9">
        <v>144.433</v>
      </c>
      <c r="C62" s="9">
        <v>-38.167</v>
      </c>
      <c r="D62">
        <v>0.07693</v>
      </c>
      <c r="E62">
        <v>0.4532</v>
      </c>
      <c r="F62">
        <v>0.0976</v>
      </c>
      <c r="G62">
        <v>0.1682</v>
      </c>
      <c r="H62">
        <v>0.451</v>
      </c>
      <c r="I62">
        <v>0.0976</v>
      </c>
      <c r="J62">
        <v>0.1682</v>
      </c>
      <c r="K62" t="s">
        <v>192</v>
      </c>
      <c r="L62">
        <v>0.5151</v>
      </c>
      <c r="M62">
        <v>0.5129</v>
      </c>
      <c r="N62">
        <v>809</v>
      </c>
      <c r="O62" s="9">
        <v>786.2</v>
      </c>
      <c r="P62">
        <v>0.6371</v>
      </c>
      <c r="Q62">
        <v>0.6349</v>
      </c>
      <c r="R62">
        <v>3949.1</v>
      </c>
      <c r="S62">
        <v>3837.8</v>
      </c>
    </row>
    <row r="63" spans="1:19" ht="15">
      <c r="A63" t="s">
        <v>394</v>
      </c>
      <c r="B63" s="9">
        <v>146.85</v>
      </c>
      <c r="C63" s="9">
        <v>-41.133</v>
      </c>
      <c r="D63">
        <v>0.09754</v>
      </c>
      <c r="E63">
        <v>0.5012</v>
      </c>
      <c r="F63">
        <v>0.1289</v>
      </c>
      <c r="G63">
        <v>0.2222</v>
      </c>
      <c r="H63">
        <v>0.5015</v>
      </c>
      <c r="I63">
        <v>0.1289</v>
      </c>
      <c r="J63">
        <v>0.2222</v>
      </c>
      <c r="K63" t="s">
        <v>191</v>
      </c>
      <c r="L63">
        <v>0.5864</v>
      </c>
      <c r="M63">
        <v>0.5867</v>
      </c>
      <c r="N63">
        <v>408.1</v>
      </c>
      <c r="O63" s="9">
        <v>409.4</v>
      </c>
      <c r="P63">
        <v>0.7543</v>
      </c>
      <c r="Q63">
        <v>0.7546</v>
      </c>
      <c r="R63">
        <v>2282.8</v>
      </c>
      <c r="S63">
        <v>2289.8</v>
      </c>
    </row>
    <row r="64" spans="1:19" ht="15">
      <c r="A64" t="s">
        <v>331</v>
      </c>
      <c r="B64" s="9">
        <v>114.583</v>
      </c>
      <c r="C64" s="9">
        <v>-28.783</v>
      </c>
      <c r="D64">
        <v>0.09201</v>
      </c>
      <c r="E64">
        <v>0.5101</v>
      </c>
      <c r="F64">
        <v>0.1274</v>
      </c>
      <c r="G64">
        <v>0.2196</v>
      </c>
      <c r="H64">
        <v>0.5062</v>
      </c>
      <c r="I64">
        <v>0.1274</v>
      </c>
      <c r="J64">
        <v>0.2196</v>
      </c>
      <c r="K64" t="s">
        <v>191</v>
      </c>
      <c r="L64">
        <v>0.5983</v>
      </c>
      <c r="M64">
        <v>0.5944</v>
      </c>
      <c r="N64">
        <v>666.9</v>
      </c>
      <c r="O64" s="9">
        <v>639.2</v>
      </c>
      <c r="P64">
        <v>0.7722</v>
      </c>
      <c r="Q64">
        <v>0.7683</v>
      </c>
      <c r="R64">
        <v>4412.2</v>
      </c>
      <c r="S64">
        <v>4229.1</v>
      </c>
    </row>
    <row r="65" spans="1:19" ht="15">
      <c r="A65" t="s">
        <v>313</v>
      </c>
      <c r="B65" s="9">
        <v>11.8</v>
      </c>
      <c r="C65" s="9">
        <v>57.6833</v>
      </c>
      <c r="D65">
        <v>0.1517</v>
      </c>
      <c r="E65">
        <v>0.2152</v>
      </c>
      <c r="F65">
        <v>0.1499</v>
      </c>
      <c r="G65">
        <v>0.2584</v>
      </c>
      <c r="H65">
        <v>0.193</v>
      </c>
      <c r="I65">
        <v>0.1468</v>
      </c>
      <c r="J65">
        <v>0.2531</v>
      </c>
      <c r="K65" t="s">
        <v>191</v>
      </c>
      <c r="L65">
        <v>0.2893</v>
      </c>
      <c r="M65">
        <v>0.264</v>
      </c>
      <c r="N65">
        <v>6.7</v>
      </c>
      <c r="O65" s="9">
        <v>5.7</v>
      </c>
      <c r="P65">
        <v>0.4353</v>
      </c>
      <c r="Q65">
        <v>0.4041</v>
      </c>
      <c r="R65">
        <v>17.6</v>
      </c>
      <c r="S65">
        <v>14.4</v>
      </c>
    </row>
    <row r="66" spans="1:19" ht="15">
      <c r="A66" t="s">
        <v>269</v>
      </c>
      <c r="B66" s="9">
        <v>144.65</v>
      </c>
      <c r="C66" s="9">
        <v>13.4333</v>
      </c>
      <c r="D66">
        <v>0.05946</v>
      </c>
      <c r="E66">
        <v>0.5364</v>
      </c>
      <c r="F66">
        <v>0.0952</v>
      </c>
      <c r="G66">
        <v>0.1641</v>
      </c>
      <c r="H66">
        <v>0.5364</v>
      </c>
      <c r="I66">
        <v>0.0952</v>
      </c>
      <c r="J66">
        <v>0.1641</v>
      </c>
      <c r="K66" t="s">
        <v>191</v>
      </c>
      <c r="L66">
        <v>0.6126</v>
      </c>
      <c r="M66">
        <v>0.6126</v>
      </c>
      <c r="N66">
        <v>29819.4</v>
      </c>
      <c r="O66" s="9">
        <v>29819.4</v>
      </c>
      <c r="P66">
        <v>0.7628</v>
      </c>
      <c r="Q66">
        <v>0.7628</v>
      </c>
      <c r="R66">
        <v>373078.9</v>
      </c>
      <c r="S66">
        <v>373078.9</v>
      </c>
    </row>
    <row r="67" spans="1:19" ht="15">
      <c r="A67" t="s">
        <v>325</v>
      </c>
      <c r="B67" s="9">
        <v>140.7333</v>
      </c>
      <c r="C67" s="9">
        <v>41.7833</v>
      </c>
      <c r="D67">
        <v>0.06647</v>
      </c>
      <c r="E67">
        <v>0.4495</v>
      </c>
      <c r="F67">
        <v>0.1232</v>
      </c>
      <c r="G67">
        <v>0.2124</v>
      </c>
      <c r="H67">
        <v>0.4497</v>
      </c>
      <c r="I67">
        <v>0.1232</v>
      </c>
      <c r="J67">
        <v>0.2124</v>
      </c>
      <c r="K67" t="s">
        <v>191</v>
      </c>
      <c r="L67">
        <v>0.5637</v>
      </c>
      <c r="M67">
        <v>0.5639</v>
      </c>
      <c r="N67">
        <v>4818</v>
      </c>
      <c r="O67" s="9">
        <v>4832.5</v>
      </c>
      <c r="P67">
        <v>0.7889</v>
      </c>
      <c r="Q67">
        <v>0.7891</v>
      </c>
      <c r="R67">
        <v>142603.7</v>
      </c>
      <c r="S67">
        <v>143033.4</v>
      </c>
    </row>
    <row r="68" spans="1:19" ht="15">
      <c r="A68" t="s">
        <v>234</v>
      </c>
      <c r="B68" s="9">
        <v>-63.5833</v>
      </c>
      <c r="C68" s="9">
        <v>44.6667</v>
      </c>
      <c r="D68">
        <v>0.10274</v>
      </c>
      <c r="E68">
        <v>0.5427</v>
      </c>
      <c r="F68">
        <v>0.1911</v>
      </c>
      <c r="G68">
        <v>0.3294</v>
      </c>
      <c r="H68">
        <v>0.5385</v>
      </c>
      <c r="I68">
        <v>0.196</v>
      </c>
      <c r="J68">
        <v>0.3379</v>
      </c>
      <c r="K68" t="s">
        <v>191</v>
      </c>
      <c r="L68">
        <v>0.7204</v>
      </c>
      <c r="M68">
        <v>0.7255</v>
      </c>
      <c r="N68">
        <v>1110</v>
      </c>
      <c r="O68" s="9">
        <v>1165.7</v>
      </c>
      <c r="P68">
        <v>1.0708</v>
      </c>
      <c r="Q68">
        <v>1.0942</v>
      </c>
      <c r="R68">
        <v>33589.5</v>
      </c>
      <c r="S68">
        <v>42182.8</v>
      </c>
    </row>
    <row r="69" spans="1:19" ht="15">
      <c r="A69" t="s">
        <v>330</v>
      </c>
      <c r="B69" s="9">
        <v>9.1167</v>
      </c>
      <c r="C69" s="9">
        <v>63.4333</v>
      </c>
      <c r="D69">
        <v>0.12363</v>
      </c>
      <c r="E69">
        <v>0.1227</v>
      </c>
      <c r="F69">
        <v>0.0999</v>
      </c>
      <c r="G69">
        <v>0.1722</v>
      </c>
      <c r="H69">
        <v>0.0823</v>
      </c>
      <c r="I69">
        <v>0.096</v>
      </c>
      <c r="J69">
        <v>0.1655</v>
      </c>
      <c r="K69" t="s">
        <v>191</v>
      </c>
      <c r="L69">
        <v>0.1631</v>
      </c>
      <c r="M69">
        <v>0.1196</v>
      </c>
      <c r="N69">
        <v>3.7</v>
      </c>
      <c r="O69" s="9">
        <v>2.6</v>
      </c>
      <c r="P69">
        <v>0.2426</v>
      </c>
      <c r="Q69">
        <v>0.1931</v>
      </c>
      <c r="R69">
        <v>7.1</v>
      </c>
      <c r="S69">
        <v>4.8</v>
      </c>
    </row>
    <row r="70" spans="1:19" ht="15">
      <c r="A70" t="s">
        <v>324</v>
      </c>
      <c r="B70" s="9">
        <v>-2.9118</v>
      </c>
      <c r="C70" s="9">
        <v>54.0334</v>
      </c>
      <c r="D70">
        <v>0.17371</v>
      </c>
      <c r="E70">
        <v>0.3616</v>
      </c>
      <c r="F70">
        <v>0.0883</v>
      </c>
      <c r="G70">
        <v>0.1522</v>
      </c>
      <c r="H70">
        <v>0.3529</v>
      </c>
      <c r="I70">
        <v>0.0883</v>
      </c>
      <c r="J70">
        <v>0.1522</v>
      </c>
      <c r="K70" t="s">
        <v>191</v>
      </c>
      <c r="L70">
        <v>0.384</v>
      </c>
      <c r="M70">
        <v>0.3753</v>
      </c>
      <c r="N70">
        <v>9.1</v>
      </c>
      <c r="O70" s="9">
        <v>8.7</v>
      </c>
      <c r="P70">
        <v>0.4283</v>
      </c>
      <c r="Q70">
        <v>0.4196</v>
      </c>
      <c r="R70">
        <v>11.8</v>
      </c>
      <c r="S70">
        <v>11.2</v>
      </c>
    </row>
    <row r="71" spans="1:19" ht="15">
      <c r="A71" t="s">
        <v>258</v>
      </c>
      <c r="B71" s="9">
        <v>-155.0667</v>
      </c>
      <c r="C71" s="9">
        <v>19.7333</v>
      </c>
      <c r="D71">
        <v>0.06163</v>
      </c>
      <c r="E71">
        <v>0.5221</v>
      </c>
      <c r="F71">
        <v>0.117</v>
      </c>
      <c r="G71">
        <v>0.2017</v>
      </c>
      <c r="H71">
        <v>0.5222</v>
      </c>
      <c r="I71">
        <v>0.117</v>
      </c>
      <c r="J71">
        <v>0.2017</v>
      </c>
      <c r="K71" t="s">
        <v>191</v>
      </c>
      <c r="L71">
        <v>0.6332</v>
      </c>
      <c r="M71">
        <v>0.6333</v>
      </c>
      <c r="N71">
        <v>28956</v>
      </c>
      <c r="O71" s="9">
        <v>29003.1</v>
      </c>
      <c r="P71">
        <v>0.8522</v>
      </c>
      <c r="Q71">
        <v>0.8523</v>
      </c>
      <c r="R71">
        <v>1011547.7</v>
      </c>
      <c r="S71">
        <v>1013190.3</v>
      </c>
    </row>
    <row r="72" spans="1:19" ht="15">
      <c r="A72" t="s">
        <v>381</v>
      </c>
      <c r="B72" s="9">
        <v>147.333</v>
      </c>
      <c r="C72" s="9">
        <v>-42.883</v>
      </c>
      <c r="D72">
        <v>0.09152</v>
      </c>
      <c r="E72">
        <v>0.5234</v>
      </c>
      <c r="F72">
        <v>0.1196</v>
      </c>
      <c r="G72">
        <v>0.2062</v>
      </c>
      <c r="H72">
        <v>0.5205</v>
      </c>
      <c r="I72">
        <v>0.1196</v>
      </c>
      <c r="J72">
        <v>0.2062</v>
      </c>
      <c r="K72" t="s">
        <v>191</v>
      </c>
      <c r="L72">
        <v>0.6015</v>
      </c>
      <c r="M72">
        <v>0.5986</v>
      </c>
      <c r="N72">
        <v>715.4</v>
      </c>
      <c r="O72" s="9">
        <v>693.1</v>
      </c>
      <c r="P72">
        <v>0.7557</v>
      </c>
      <c r="Q72">
        <v>0.7528</v>
      </c>
      <c r="R72">
        <v>3854.9</v>
      </c>
      <c r="S72">
        <v>3734.7</v>
      </c>
    </row>
    <row r="73" spans="1:19" ht="15">
      <c r="A73" t="s">
        <v>357</v>
      </c>
      <c r="B73" s="9">
        <v>4.12</v>
      </c>
      <c r="C73" s="9">
        <v>51.9775</v>
      </c>
      <c r="D73">
        <v>0.21525</v>
      </c>
      <c r="E73">
        <v>0.4392</v>
      </c>
      <c r="F73">
        <v>0.1246</v>
      </c>
      <c r="G73">
        <v>0.2148</v>
      </c>
      <c r="H73">
        <v>0.4385</v>
      </c>
      <c r="I73">
        <v>0.1242</v>
      </c>
      <c r="J73">
        <v>0.2141</v>
      </c>
      <c r="K73" t="s">
        <v>191</v>
      </c>
      <c r="L73">
        <v>0.4753</v>
      </c>
      <c r="M73">
        <v>0.4743</v>
      </c>
      <c r="N73">
        <v>9.1</v>
      </c>
      <c r="O73" s="9">
        <v>9.1</v>
      </c>
      <c r="P73">
        <v>0.5464</v>
      </c>
      <c r="Q73">
        <v>0.545</v>
      </c>
      <c r="R73">
        <v>12.7</v>
      </c>
      <c r="S73">
        <v>12.6</v>
      </c>
    </row>
    <row r="74" spans="1:19" ht="15">
      <c r="A74" t="s">
        <v>384</v>
      </c>
      <c r="B74" s="9">
        <v>-4.6311</v>
      </c>
      <c r="C74" s="9">
        <v>53.3078</v>
      </c>
      <c r="D74">
        <v>0.12579</v>
      </c>
      <c r="E74">
        <v>0.3965</v>
      </c>
      <c r="F74">
        <v>0.1227</v>
      </c>
      <c r="G74">
        <v>0.2115</v>
      </c>
      <c r="H74">
        <v>0.3965</v>
      </c>
      <c r="I74">
        <v>0.1227</v>
      </c>
      <c r="J74">
        <v>0.2115</v>
      </c>
      <c r="K74" t="s">
        <v>191</v>
      </c>
      <c r="L74">
        <v>0.4563</v>
      </c>
      <c r="M74">
        <v>0.4563</v>
      </c>
      <c r="N74">
        <v>37.6</v>
      </c>
      <c r="O74" s="9">
        <v>37.6</v>
      </c>
      <c r="P74">
        <v>0.5743</v>
      </c>
      <c r="Q74">
        <v>0.5743</v>
      </c>
      <c r="R74">
        <v>96.1</v>
      </c>
      <c r="S74">
        <v>96.1</v>
      </c>
    </row>
    <row r="75" spans="1:19" ht="15">
      <c r="A75" t="s">
        <v>355</v>
      </c>
      <c r="B75" s="9">
        <v>25.9833</v>
      </c>
      <c r="C75" s="9">
        <v>70.9833</v>
      </c>
      <c r="D75">
        <v>0.11595</v>
      </c>
      <c r="E75">
        <v>0.2137</v>
      </c>
      <c r="F75">
        <v>0.1597</v>
      </c>
      <c r="G75">
        <v>0.2753</v>
      </c>
      <c r="H75">
        <v>0.1745</v>
      </c>
      <c r="I75">
        <v>0.1594</v>
      </c>
      <c r="J75">
        <v>0.2748</v>
      </c>
      <c r="K75" t="s">
        <v>191</v>
      </c>
      <c r="L75">
        <v>0.3237</v>
      </c>
      <c r="M75">
        <v>0.2841</v>
      </c>
      <c r="N75">
        <v>16.3</v>
      </c>
      <c r="O75" s="9">
        <v>11.6</v>
      </c>
      <c r="P75">
        <v>0.5405</v>
      </c>
      <c r="Q75">
        <v>0.5001</v>
      </c>
      <c r="R75">
        <v>105.8</v>
      </c>
      <c r="S75">
        <v>74.7</v>
      </c>
    </row>
    <row r="76" spans="1:19" ht="15">
      <c r="A76" t="s">
        <v>222</v>
      </c>
      <c r="B76" s="9">
        <v>-157.8667</v>
      </c>
      <c r="C76" s="9">
        <v>21.3067</v>
      </c>
      <c r="D76">
        <v>0.05747</v>
      </c>
      <c r="E76">
        <v>0.5175</v>
      </c>
      <c r="F76">
        <v>0.1165</v>
      </c>
      <c r="G76">
        <v>0.2008</v>
      </c>
      <c r="H76">
        <v>0.5175</v>
      </c>
      <c r="I76">
        <v>0.1165</v>
      </c>
      <c r="J76">
        <v>0.2008</v>
      </c>
      <c r="K76" t="s">
        <v>191</v>
      </c>
      <c r="L76">
        <v>0.6356</v>
      </c>
      <c r="M76">
        <v>0.6356</v>
      </c>
      <c r="N76">
        <v>63535.6</v>
      </c>
      <c r="O76" s="9">
        <v>63535.6</v>
      </c>
      <c r="P76">
        <v>0.8683</v>
      </c>
      <c r="Q76">
        <v>0.8683</v>
      </c>
      <c r="R76">
        <v>3644410.4</v>
      </c>
      <c r="S76">
        <v>3644410.4</v>
      </c>
    </row>
    <row r="77" spans="1:19" ht="15">
      <c r="A77" t="s">
        <v>347</v>
      </c>
      <c r="B77" s="9">
        <v>131.6833</v>
      </c>
      <c r="C77" s="9">
        <v>32.4167</v>
      </c>
      <c r="D77">
        <v>0.11578</v>
      </c>
      <c r="E77">
        <v>0.4969</v>
      </c>
      <c r="F77">
        <v>0.1473</v>
      </c>
      <c r="G77">
        <v>0.2539</v>
      </c>
      <c r="H77">
        <v>0.4975</v>
      </c>
      <c r="I77">
        <v>0.1473</v>
      </c>
      <c r="J77">
        <v>0.2539</v>
      </c>
      <c r="K77" t="s">
        <v>191</v>
      </c>
      <c r="L77">
        <v>0.5906</v>
      </c>
      <c r="M77">
        <v>0.5912</v>
      </c>
      <c r="N77">
        <v>164.2</v>
      </c>
      <c r="O77" s="9">
        <v>165</v>
      </c>
      <c r="P77">
        <v>0.7753</v>
      </c>
      <c r="Q77">
        <v>0.7759</v>
      </c>
      <c r="R77">
        <v>809.4</v>
      </c>
      <c r="S77">
        <v>813.6</v>
      </c>
    </row>
    <row r="78" spans="1:19" ht="15">
      <c r="A78" t="s">
        <v>306</v>
      </c>
      <c r="B78" s="9">
        <v>-43.165</v>
      </c>
      <c r="C78" s="9">
        <v>-22.8967</v>
      </c>
      <c r="D78">
        <v>0.11972</v>
      </c>
      <c r="E78">
        <v>0.4828</v>
      </c>
      <c r="F78">
        <v>0.123</v>
      </c>
      <c r="G78">
        <v>0.212</v>
      </c>
      <c r="H78">
        <v>0.4758</v>
      </c>
      <c r="I78">
        <v>0.123</v>
      </c>
      <c r="J78">
        <v>0.212</v>
      </c>
      <c r="K78" t="s">
        <v>191</v>
      </c>
      <c r="L78">
        <v>0.546</v>
      </c>
      <c r="M78">
        <v>0.539</v>
      </c>
      <c r="N78">
        <v>95.6</v>
      </c>
      <c r="O78" s="9">
        <v>90.2</v>
      </c>
      <c r="P78">
        <v>0.6705</v>
      </c>
      <c r="Q78">
        <v>0.6635</v>
      </c>
      <c r="R78">
        <v>270.6</v>
      </c>
      <c r="S78">
        <v>255.2</v>
      </c>
    </row>
    <row r="79" spans="1:19" ht="15">
      <c r="A79" t="s">
        <v>285</v>
      </c>
      <c r="B79" s="9">
        <v>-0.1869</v>
      </c>
      <c r="C79" s="9">
        <v>53.6329</v>
      </c>
      <c r="D79">
        <v>0.20362</v>
      </c>
      <c r="E79">
        <v>0.4509</v>
      </c>
      <c r="F79">
        <v>0.1448</v>
      </c>
      <c r="G79">
        <v>0.2496</v>
      </c>
      <c r="H79">
        <v>0.4394</v>
      </c>
      <c r="I79">
        <v>0.143</v>
      </c>
      <c r="J79">
        <v>0.2465</v>
      </c>
      <c r="K79" t="s">
        <v>191</v>
      </c>
      <c r="L79">
        <v>0.5024</v>
      </c>
      <c r="M79">
        <v>0.4896</v>
      </c>
      <c r="N79">
        <v>11.8</v>
      </c>
      <c r="O79" s="9">
        <v>11.1</v>
      </c>
      <c r="P79">
        <v>0.6039</v>
      </c>
      <c r="Q79">
        <v>0.5886</v>
      </c>
      <c r="R79">
        <v>19.4</v>
      </c>
      <c r="S79">
        <v>18</v>
      </c>
    </row>
    <row r="80" spans="1:19" ht="15">
      <c r="A80" t="s">
        <v>361</v>
      </c>
      <c r="B80" s="9">
        <v>124.15</v>
      </c>
      <c r="C80" s="9">
        <v>24.3333</v>
      </c>
      <c r="D80">
        <v>0.11806</v>
      </c>
      <c r="E80">
        <v>0.526</v>
      </c>
      <c r="F80">
        <v>0.1262</v>
      </c>
      <c r="G80">
        <v>0.2176</v>
      </c>
      <c r="H80">
        <v>0.526</v>
      </c>
      <c r="I80">
        <v>0.1262</v>
      </c>
      <c r="J80">
        <v>0.2176</v>
      </c>
      <c r="K80" t="s">
        <v>191</v>
      </c>
      <c r="L80">
        <v>0.5935</v>
      </c>
      <c r="M80">
        <v>0.5935</v>
      </c>
      <c r="N80">
        <v>152.4</v>
      </c>
      <c r="O80" s="9">
        <v>152.4</v>
      </c>
      <c r="P80">
        <v>0.7265</v>
      </c>
      <c r="Q80">
        <v>0.7265</v>
      </c>
      <c r="R80">
        <v>470.6</v>
      </c>
      <c r="S80">
        <v>470.6</v>
      </c>
    </row>
    <row r="81" spans="1:19" ht="15">
      <c r="A81" t="s">
        <v>273</v>
      </c>
      <c r="B81" s="9">
        <v>-169.53</v>
      </c>
      <c r="C81" s="9">
        <v>16.7383</v>
      </c>
      <c r="D81">
        <v>0.07652</v>
      </c>
      <c r="E81">
        <v>0.562</v>
      </c>
      <c r="F81">
        <v>0.1134</v>
      </c>
      <c r="G81">
        <v>0.1955</v>
      </c>
      <c r="H81">
        <v>0.562</v>
      </c>
      <c r="I81">
        <v>0.1134</v>
      </c>
      <c r="J81">
        <v>0.1955</v>
      </c>
      <c r="K81" t="s">
        <v>191</v>
      </c>
      <c r="L81">
        <v>0.646</v>
      </c>
      <c r="M81">
        <v>0.646</v>
      </c>
      <c r="N81">
        <v>4640.6</v>
      </c>
      <c r="O81" s="9">
        <v>4640.6</v>
      </c>
      <c r="P81">
        <v>0.8117</v>
      </c>
      <c r="Q81">
        <v>0.8117</v>
      </c>
      <c r="R81">
        <v>40465.7</v>
      </c>
      <c r="S81">
        <v>40465.7</v>
      </c>
    </row>
    <row r="82" spans="1:19" ht="15">
      <c r="A82" t="s">
        <v>411</v>
      </c>
      <c r="B82" s="9">
        <v>-156.4667</v>
      </c>
      <c r="C82" s="9">
        <v>20.9</v>
      </c>
      <c r="D82">
        <v>0.05059</v>
      </c>
      <c r="E82">
        <v>0.5206</v>
      </c>
      <c r="F82">
        <v>0.1158</v>
      </c>
      <c r="G82">
        <v>0.1996</v>
      </c>
      <c r="H82">
        <v>0.5206</v>
      </c>
      <c r="I82">
        <v>0.1158</v>
      </c>
      <c r="J82">
        <v>0.1996</v>
      </c>
      <c r="K82" t="s">
        <v>191</v>
      </c>
      <c r="L82">
        <v>0.6531</v>
      </c>
      <c r="M82">
        <v>0.6531</v>
      </c>
      <c r="N82">
        <v>404460.2</v>
      </c>
      <c r="O82" s="9">
        <v>404460.2</v>
      </c>
      <c r="P82">
        <v>0.9144</v>
      </c>
      <c r="Q82">
        <v>0.9144</v>
      </c>
      <c r="R82">
        <v>70691401.6</v>
      </c>
      <c r="S82">
        <v>70691401.6</v>
      </c>
    </row>
    <row r="83" spans="1:19" ht="15">
      <c r="A83" t="s">
        <v>257</v>
      </c>
      <c r="B83" s="9">
        <v>-131.625</v>
      </c>
      <c r="C83" s="9">
        <v>55.3333</v>
      </c>
      <c r="D83">
        <v>0.13942</v>
      </c>
      <c r="E83">
        <v>0.2594</v>
      </c>
      <c r="F83">
        <v>0.121</v>
      </c>
      <c r="G83">
        <v>0.2086</v>
      </c>
      <c r="H83">
        <v>0.2641</v>
      </c>
      <c r="I83">
        <v>0.1223</v>
      </c>
      <c r="J83">
        <v>0.2108</v>
      </c>
      <c r="K83" t="s">
        <v>191</v>
      </c>
      <c r="L83">
        <v>0.3119</v>
      </c>
      <c r="M83">
        <v>0.3177</v>
      </c>
      <c r="N83">
        <v>9.4</v>
      </c>
      <c r="O83" s="9">
        <v>9.8</v>
      </c>
      <c r="P83">
        <v>0.4155</v>
      </c>
      <c r="Q83">
        <v>0.4235</v>
      </c>
      <c r="R83">
        <v>19.7</v>
      </c>
      <c r="S83">
        <v>20.8</v>
      </c>
    </row>
    <row r="84" spans="1:19" ht="15">
      <c r="A84" t="s">
        <v>402</v>
      </c>
      <c r="B84" s="9">
        <v>-81.80833</v>
      </c>
      <c r="C84" s="9">
        <v>24.55333</v>
      </c>
      <c r="D84">
        <v>0.05751</v>
      </c>
      <c r="E84">
        <v>0.5415</v>
      </c>
      <c r="F84">
        <v>0.1353</v>
      </c>
      <c r="G84">
        <v>0.2332</v>
      </c>
      <c r="H84">
        <v>0.5415</v>
      </c>
      <c r="I84">
        <v>0.1353</v>
      </c>
      <c r="J84">
        <v>0.2332</v>
      </c>
      <c r="K84" t="s">
        <v>191</v>
      </c>
      <c r="L84">
        <v>0.7007</v>
      </c>
      <c r="M84">
        <v>0.7007</v>
      </c>
      <c r="N84">
        <v>195477</v>
      </c>
      <c r="O84" s="9">
        <v>195477</v>
      </c>
      <c r="P84">
        <v>1.0143</v>
      </c>
      <c r="Q84">
        <v>1.0143</v>
      </c>
      <c r="R84">
        <v>45674523.6</v>
      </c>
      <c r="S84">
        <v>45674523.6</v>
      </c>
    </row>
    <row r="85" spans="1:19" ht="15">
      <c r="A85" t="s">
        <v>244</v>
      </c>
      <c r="B85" s="9">
        <v>12.9</v>
      </c>
      <c r="C85" s="9">
        <v>55.5167</v>
      </c>
      <c r="D85">
        <v>0.21961</v>
      </c>
      <c r="E85">
        <v>0.3546</v>
      </c>
      <c r="F85">
        <v>0.1573</v>
      </c>
      <c r="G85">
        <v>0.2712</v>
      </c>
      <c r="H85">
        <v>0.3487</v>
      </c>
      <c r="I85">
        <v>0.1569</v>
      </c>
      <c r="J85">
        <v>0.2705</v>
      </c>
      <c r="K85" t="s">
        <v>191</v>
      </c>
      <c r="L85">
        <v>0.4109</v>
      </c>
      <c r="M85">
        <v>0.4047</v>
      </c>
      <c r="N85">
        <v>6.5</v>
      </c>
      <c r="O85" s="9">
        <v>6.3</v>
      </c>
      <c r="P85">
        <v>0.5221</v>
      </c>
      <c r="Q85">
        <v>0.5153</v>
      </c>
      <c r="R85">
        <v>10.8</v>
      </c>
      <c r="S85">
        <v>10.4</v>
      </c>
    </row>
    <row r="86" spans="1:19" ht="15">
      <c r="A86" t="s">
        <v>213</v>
      </c>
      <c r="B86" s="9">
        <v>15.5833</v>
      </c>
      <c r="C86" s="9">
        <v>56.1</v>
      </c>
      <c r="D86">
        <v>0.16664</v>
      </c>
      <c r="E86">
        <v>0.2529</v>
      </c>
      <c r="F86">
        <v>0.138</v>
      </c>
      <c r="G86">
        <v>0.2379</v>
      </c>
      <c r="H86">
        <v>0.2524</v>
      </c>
      <c r="I86">
        <v>0.1361</v>
      </c>
      <c r="J86">
        <v>0.2346</v>
      </c>
      <c r="K86" t="s">
        <v>191</v>
      </c>
      <c r="L86">
        <v>0.31</v>
      </c>
      <c r="M86">
        <v>0.308</v>
      </c>
      <c r="N86">
        <v>6.4</v>
      </c>
      <c r="O86" s="9">
        <v>6.3</v>
      </c>
      <c r="P86">
        <v>0.4227</v>
      </c>
      <c r="Q86">
        <v>0.4175</v>
      </c>
      <c r="R86">
        <v>12.6</v>
      </c>
      <c r="S86">
        <v>12.3</v>
      </c>
    </row>
    <row r="87" spans="1:19" ht="15">
      <c r="A87" t="s">
        <v>297</v>
      </c>
      <c r="B87" s="9">
        <v>135.7833</v>
      </c>
      <c r="C87" s="9">
        <v>33.4667</v>
      </c>
      <c r="D87">
        <v>0.09131</v>
      </c>
      <c r="E87">
        <v>0.4656</v>
      </c>
      <c r="F87">
        <v>0.1167</v>
      </c>
      <c r="G87">
        <v>0.2012</v>
      </c>
      <c r="H87">
        <v>0.4656</v>
      </c>
      <c r="I87">
        <v>0.1167</v>
      </c>
      <c r="J87">
        <v>0.2012</v>
      </c>
      <c r="K87" t="s">
        <v>191</v>
      </c>
      <c r="L87">
        <v>0.5402</v>
      </c>
      <c r="M87">
        <v>0.5402</v>
      </c>
      <c r="N87">
        <v>370.9</v>
      </c>
      <c r="O87" s="9">
        <v>370.9</v>
      </c>
      <c r="P87">
        <v>0.6873</v>
      </c>
      <c r="Q87">
        <v>0.6873</v>
      </c>
      <c r="R87">
        <v>1857.1</v>
      </c>
      <c r="S87">
        <v>1857.1</v>
      </c>
    </row>
    <row r="88" spans="1:19" ht="15">
      <c r="A88" t="s">
        <v>307</v>
      </c>
      <c r="B88" s="9">
        <v>144.3833</v>
      </c>
      <c r="C88" s="9">
        <v>42.9667</v>
      </c>
      <c r="D88">
        <v>0.06273</v>
      </c>
      <c r="E88">
        <v>0.4476</v>
      </c>
      <c r="F88">
        <v>0.1094</v>
      </c>
      <c r="G88">
        <v>0.1886</v>
      </c>
      <c r="H88">
        <v>0.4472</v>
      </c>
      <c r="I88">
        <v>0.1094</v>
      </c>
      <c r="J88">
        <v>0.1886</v>
      </c>
      <c r="K88" t="s">
        <v>191</v>
      </c>
      <c r="L88">
        <v>0.543</v>
      </c>
      <c r="M88">
        <v>0.5426</v>
      </c>
      <c r="N88">
        <v>5745</v>
      </c>
      <c r="O88" s="9">
        <v>5708.4</v>
      </c>
      <c r="P88">
        <v>0.7311</v>
      </c>
      <c r="Q88">
        <v>0.7307</v>
      </c>
      <c r="R88">
        <v>115262.9</v>
      </c>
      <c r="S88">
        <v>114530.3</v>
      </c>
    </row>
    <row r="89" spans="1:19" ht="15">
      <c r="A89" t="s">
        <v>264</v>
      </c>
      <c r="B89" s="9">
        <v>167.7333</v>
      </c>
      <c r="C89" s="9">
        <v>8.7333</v>
      </c>
      <c r="D89">
        <v>0.05198</v>
      </c>
      <c r="E89">
        <v>0.541</v>
      </c>
      <c r="F89">
        <v>0.098</v>
      </c>
      <c r="G89">
        <v>0.1689</v>
      </c>
      <c r="H89">
        <v>0.541</v>
      </c>
      <c r="I89">
        <v>0.098</v>
      </c>
      <c r="J89">
        <v>0.1689</v>
      </c>
      <c r="K89" t="s">
        <v>191</v>
      </c>
      <c r="L89">
        <v>0.6334</v>
      </c>
      <c r="M89">
        <v>0.6334</v>
      </c>
      <c r="N89">
        <v>195849.9</v>
      </c>
      <c r="O89" s="9">
        <v>195849.9</v>
      </c>
      <c r="P89">
        <v>0.8154</v>
      </c>
      <c r="Q89">
        <v>0.8154</v>
      </c>
      <c r="R89">
        <v>6497389.6</v>
      </c>
      <c r="S89">
        <v>6497389.6</v>
      </c>
    </row>
    <row r="90" spans="1:19" ht="15">
      <c r="A90" t="s">
        <v>260</v>
      </c>
      <c r="B90" s="9">
        <v>-8.4</v>
      </c>
      <c r="C90" s="9">
        <v>43.3667</v>
      </c>
      <c r="D90">
        <v>0.09614</v>
      </c>
      <c r="E90">
        <v>0.4676</v>
      </c>
      <c r="F90">
        <v>0.1228</v>
      </c>
      <c r="G90">
        <v>0.2117</v>
      </c>
      <c r="H90">
        <v>0.4653</v>
      </c>
      <c r="I90">
        <v>0.1228</v>
      </c>
      <c r="J90">
        <v>0.2117</v>
      </c>
      <c r="K90" t="s">
        <v>191</v>
      </c>
      <c r="L90">
        <v>0.546</v>
      </c>
      <c r="M90">
        <v>0.5437</v>
      </c>
      <c r="N90">
        <v>292.8</v>
      </c>
      <c r="O90" s="9">
        <v>285.9</v>
      </c>
      <c r="P90">
        <v>0.7007</v>
      </c>
      <c r="Q90">
        <v>0.6984</v>
      </c>
      <c r="R90">
        <v>1462.8</v>
      </c>
      <c r="S90">
        <v>1428.3</v>
      </c>
    </row>
    <row r="91" spans="1:19" ht="15">
      <c r="A91" t="s">
        <v>272</v>
      </c>
      <c r="B91" s="9">
        <v>-80.9167</v>
      </c>
      <c r="C91" s="9">
        <v>-2.2</v>
      </c>
      <c r="D91">
        <v>0.08596</v>
      </c>
      <c r="E91">
        <v>0.4628</v>
      </c>
      <c r="F91">
        <v>0.1168</v>
      </c>
      <c r="G91">
        <v>0.2013</v>
      </c>
      <c r="H91">
        <v>0.4629</v>
      </c>
      <c r="I91">
        <v>0.1168</v>
      </c>
      <c r="J91">
        <v>0.2013</v>
      </c>
      <c r="K91" t="s">
        <v>191</v>
      </c>
      <c r="L91">
        <v>0.5422</v>
      </c>
      <c r="M91">
        <v>0.5423</v>
      </c>
      <c r="N91">
        <v>548.4</v>
      </c>
      <c r="O91" s="9">
        <v>549.1</v>
      </c>
      <c r="P91">
        <v>0.6985</v>
      </c>
      <c r="Q91">
        <v>0.6986</v>
      </c>
      <c r="R91">
        <v>3380.8</v>
      </c>
      <c r="S91">
        <v>3384.8</v>
      </c>
    </row>
    <row r="92" spans="1:19" ht="15">
      <c r="A92" t="s">
        <v>214</v>
      </c>
      <c r="B92" s="9">
        <v>17.8667</v>
      </c>
      <c r="C92" s="9">
        <v>58.75</v>
      </c>
      <c r="D92">
        <v>0.10946</v>
      </c>
      <c r="E92">
        <v>0.0784</v>
      </c>
      <c r="F92">
        <v>0.1225</v>
      </c>
      <c r="G92">
        <v>0.2112</v>
      </c>
      <c r="H92">
        <v>0.0454</v>
      </c>
      <c r="I92">
        <v>0.1034</v>
      </c>
      <c r="J92">
        <v>0.1782</v>
      </c>
      <c r="K92" t="s">
        <v>191</v>
      </c>
      <c r="L92">
        <v>0.1469</v>
      </c>
      <c r="M92">
        <v>0.0942</v>
      </c>
      <c r="N92">
        <v>3.8</v>
      </c>
      <c r="O92" s="9">
        <v>2.4</v>
      </c>
      <c r="P92">
        <v>0.2822</v>
      </c>
      <c r="Q92">
        <v>0.1905</v>
      </c>
      <c r="R92">
        <v>13.2</v>
      </c>
      <c r="S92">
        <v>5.7</v>
      </c>
    </row>
    <row r="93" spans="1:19" ht="15">
      <c r="A93" t="s">
        <v>303</v>
      </c>
      <c r="B93" s="9">
        <v>-1.14</v>
      </c>
      <c r="C93" s="9">
        <v>60.155</v>
      </c>
      <c r="D93">
        <v>0.1073</v>
      </c>
      <c r="E93">
        <v>0.3596</v>
      </c>
      <c r="F93">
        <v>0.1444</v>
      </c>
      <c r="G93">
        <v>0.2489</v>
      </c>
      <c r="H93">
        <v>0.3596</v>
      </c>
      <c r="I93">
        <v>0.1444</v>
      </c>
      <c r="J93">
        <v>0.2489</v>
      </c>
      <c r="K93" t="s">
        <v>191</v>
      </c>
      <c r="L93">
        <v>0.4568</v>
      </c>
      <c r="M93">
        <v>0.4568</v>
      </c>
      <c r="N93">
        <v>70.6</v>
      </c>
      <c r="O93" s="9">
        <v>70.6</v>
      </c>
      <c r="P93">
        <v>0.6483</v>
      </c>
      <c r="Q93">
        <v>0.6483</v>
      </c>
      <c r="R93">
        <v>420.6</v>
      </c>
      <c r="S93">
        <v>420.6</v>
      </c>
    </row>
    <row r="94" spans="1:19" ht="15">
      <c r="A94" t="s">
        <v>282</v>
      </c>
      <c r="B94" s="9">
        <v>-75.12</v>
      </c>
      <c r="C94" s="9">
        <v>38.7817</v>
      </c>
      <c r="D94">
        <v>0.16111</v>
      </c>
      <c r="E94">
        <v>0.6247</v>
      </c>
      <c r="F94">
        <v>0.1472</v>
      </c>
      <c r="G94">
        <v>0.2538</v>
      </c>
      <c r="H94">
        <v>0.615</v>
      </c>
      <c r="I94">
        <v>0.1473</v>
      </c>
      <c r="J94">
        <v>0.2539</v>
      </c>
      <c r="K94" t="s">
        <v>191</v>
      </c>
      <c r="L94">
        <v>0.6919</v>
      </c>
      <c r="M94">
        <v>0.6823</v>
      </c>
      <c r="N94">
        <v>73.3</v>
      </c>
      <c r="O94" s="9">
        <v>69.1</v>
      </c>
      <c r="P94">
        <v>0.8246</v>
      </c>
      <c r="Q94">
        <v>0.8151</v>
      </c>
      <c r="R94">
        <v>167.1</v>
      </c>
      <c r="S94">
        <v>157.4</v>
      </c>
    </row>
    <row r="95" spans="1:19" ht="15">
      <c r="A95" t="s">
        <v>243</v>
      </c>
      <c r="B95" s="9">
        <v>-118.2717</v>
      </c>
      <c r="C95" s="9">
        <v>33.72</v>
      </c>
      <c r="D95">
        <v>0.05656</v>
      </c>
      <c r="E95">
        <v>0.3549</v>
      </c>
      <c r="F95">
        <v>0.1347</v>
      </c>
      <c r="G95">
        <v>0.2322</v>
      </c>
      <c r="H95">
        <v>0.351</v>
      </c>
      <c r="I95">
        <v>0.135</v>
      </c>
      <c r="J95">
        <v>0.2327</v>
      </c>
      <c r="K95" t="s">
        <v>191</v>
      </c>
      <c r="L95">
        <v>0.5153</v>
      </c>
      <c r="M95">
        <v>0.5121</v>
      </c>
      <c r="N95">
        <v>9050.9</v>
      </c>
      <c r="O95" s="9">
        <v>8555.4</v>
      </c>
      <c r="P95">
        <v>0.8315</v>
      </c>
      <c r="Q95">
        <v>0.8297</v>
      </c>
      <c r="R95">
        <v>2426119.7</v>
      </c>
      <c r="S95">
        <v>2348251.7</v>
      </c>
    </row>
    <row r="96" spans="1:19" ht="15">
      <c r="A96" t="s">
        <v>369</v>
      </c>
      <c r="B96" s="9">
        <v>-64.8833</v>
      </c>
      <c r="C96" s="9">
        <v>47.0833</v>
      </c>
      <c r="D96">
        <v>0.15679</v>
      </c>
      <c r="E96">
        <v>0.4882</v>
      </c>
      <c r="F96">
        <v>0.3165</v>
      </c>
      <c r="G96">
        <v>0.5456</v>
      </c>
      <c r="H96">
        <v>0.4727</v>
      </c>
      <c r="I96">
        <v>0.2951</v>
      </c>
      <c r="J96">
        <v>0.5087</v>
      </c>
      <c r="K96" t="s">
        <v>191</v>
      </c>
      <c r="L96">
        <v>0.8076</v>
      </c>
      <c r="M96">
        <v>0.7504</v>
      </c>
      <c r="N96">
        <v>172.6</v>
      </c>
      <c r="O96" s="9">
        <v>119.8</v>
      </c>
      <c r="P96">
        <v>1.4375</v>
      </c>
      <c r="Q96">
        <v>1.2979</v>
      </c>
      <c r="R96">
        <v>9588</v>
      </c>
      <c r="S96">
        <v>3936.9</v>
      </c>
    </row>
    <row r="97" spans="1:19" ht="15">
      <c r="A97" t="s">
        <v>302</v>
      </c>
      <c r="B97" s="9">
        <v>1.7516</v>
      </c>
      <c r="C97" s="9">
        <v>52.482</v>
      </c>
      <c r="D97">
        <v>0.2383</v>
      </c>
      <c r="E97">
        <v>0.4867</v>
      </c>
      <c r="F97">
        <v>0.1416</v>
      </c>
      <c r="G97">
        <v>0.2441</v>
      </c>
      <c r="H97">
        <v>0.4825</v>
      </c>
      <c r="I97">
        <v>0.1409</v>
      </c>
      <c r="J97">
        <v>0.2429</v>
      </c>
      <c r="K97" t="s">
        <v>191</v>
      </c>
      <c r="L97">
        <v>0.5288</v>
      </c>
      <c r="M97">
        <v>0.5242</v>
      </c>
      <c r="N97">
        <v>9.2</v>
      </c>
      <c r="O97" s="9">
        <v>9</v>
      </c>
      <c r="P97">
        <v>0.6117</v>
      </c>
      <c r="Q97">
        <v>0.6063</v>
      </c>
      <c r="R97">
        <v>13</v>
      </c>
      <c r="S97">
        <v>12.7</v>
      </c>
    </row>
    <row r="98" spans="1:19" ht="15">
      <c r="A98" t="s">
        <v>338</v>
      </c>
      <c r="B98" s="9">
        <v>5.1167</v>
      </c>
      <c r="C98" s="9">
        <v>61.9333</v>
      </c>
      <c r="D98">
        <v>0.13159</v>
      </c>
      <c r="E98">
        <v>0.2485</v>
      </c>
      <c r="F98">
        <v>0.1473</v>
      </c>
      <c r="G98">
        <v>0.2539</v>
      </c>
      <c r="H98">
        <v>0.2487</v>
      </c>
      <c r="I98">
        <v>0.1478</v>
      </c>
      <c r="J98">
        <v>0.2548</v>
      </c>
      <c r="K98" t="s">
        <v>191</v>
      </c>
      <c r="L98">
        <v>0.3309</v>
      </c>
      <c r="M98">
        <v>0.3317</v>
      </c>
      <c r="N98">
        <v>12.4</v>
      </c>
      <c r="O98" s="9">
        <v>12.4</v>
      </c>
      <c r="P98">
        <v>0.4934</v>
      </c>
      <c r="Q98">
        <v>0.4954</v>
      </c>
      <c r="R98">
        <v>42.5</v>
      </c>
      <c r="S98">
        <v>43.1</v>
      </c>
    </row>
    <row r="99" spans="1:19" ht="15">
      <c r="A99" t="s">
        <v>407</v>
      </c>
      <c r="B99" s="9">
        <v>-67.0467</v>
      </c>
      <c r="C99" s="9">
        <v>17.9717</v>
      </c>
      <c r="D99">
        <v>0.05532</v>
      </c>
      <c r="E99">
        <v>0.5078</v>
      </c>
      <c r="F99">
        <v>0.1221</v>
      </c>
      <c r="G99">
        <v>0.2105</v>
      </c>
      <c r="H99">
        <v>0.5078</v>
      </c>
      <c r="I99">
        <v>0.1221</v>
      </c>
      <c r="J99">
        <v>0.2105</v>
      </c>
      <c r="K99" t="s">
        <v>191</v>
      </c>
      <c r="L99">
        <v>0.6425</v>
      </c>
      <c r="M99">
        <v>0.6425</v>
      </c>
      <c r="N99">
        <v>110757</v>
      </c>
      <c r="O99" s="9">
        <v>110757</v>
      </c>
      <c r="P99">
        <v>0.9083</v>
      </c>
      <c r="Q99">
        <v>0.9083</v>
      </c>
      <c r="R99">
        <v>13508663.9</v>
      </c>
      <c r="S99">
        <v>13508663.9</v>
      </c>
    </row>
    <row r="100" spans="1:19" ht="15">
      <c r="A100" t="s">
        <v>356</v>
      </c>
      <c r="B100" s="9">
        <v>137.6167</v>
      </c>
      <c r="C100" s="9">
        <v>34.6833</v>
      </c>
      <c r="D100">
        <v>0.1341</v>
      </c>
      <c r="E100">
        <v>0.4478</v>
      </c>
      <c r="F100">
        <v>0.1083</v>
      </c>
      <c r="G100">
        <v>0.1867</v>
      </c>
      <c r="H100">
        <v>0.4448</v>
      </c>
      <c r="I100">
        <v>0.1082</v>
      </c>
      <c r="J100">
        <v>0.1865</v>
      </c>
      <c r="K100" t="s">
        <v>191</v>
      </c>
      <c r="L100">
        <v>0.4915</v>
      </c>
      <c r="M100">
        <v>0.4885</v>
      </c>
      <c r="N100">
        <v>39.1</v>
      </c>
      <c r="O100" s="9">
        <v>38.2</v>
      </c>
      <c r="P100">
        <v>0.5778</v>
      </c>
      <c r="Q100">
        <v>0.5745</v>
      </c>
      <c r="R100">
        <v>74.3</v>
      </c>
      <c r="S100">
        <v>72.5</v>
      </c>
    </row>
    <row r="101" spans="1:19" ht="15">
      <c r="A101" t="s">
        <v>403</v>
      </c>
      <c r="B101" s="9">
        <v>171.3733</v>
      </c>
      <c r="C101" s="9">
        <v>7.1067</v>
      </c>
      <c r="D101">
        <v>0.04964</v>
      </c>
      <c r="E101">
        <v>0.5467</v>
      </c>
      <c r="F101">
        <v>0.0962</v>
      </c>
      <c r="G101">
        <v>0.1658</v>
      </c>
      <c r="H101">
        <v>0.5467</v>
      </c>
      <c r="I101">
        <v>0.0962</v>
      </c>
      <c r="J101">
        <v>0.1658</v>
      </c>
      <c r="K101" t="s">
        <v>191</v>
      </c>
      <c r="L101">
        <v>0.6399</v>
      </c>
      <c r="M101">
        <v>0.6399</v>
      </c>
      <c r="N101">
        <v>396776</v>
      </c>
      <c r="O101" s="9">
        <v>396776</v>
      </c>
      <c r="P101">
        <v>0.8236</v>
      </c>
      <c r="Q101">
        <v>0.8236</v>
      </c>
      <c r="R101">
        <v>16050606.8</v>
      </c>
      <c r="S101">
        <v>16050606.8</v>
      </c>
    </row>
    <row r="102" spans="1:19" ht="15">
      <c r="A102" t="s">
        <v>378</v>
      </c>
      <c r="B102" s="9">
        <v>134.4833</v>
      </c>
      <c r="C102" s="9">
        <v>7.3333</v>
      </c>
      <c r="D102">
        <v>0.06854</v>
      </c>
      <c r="E102">
        <v>0.5193</v>
      </c>
      <c r="F102">
        <v>0.1034</v>
      </c>
      <c r="G102">
        <v>0.1782</v>
      </c>
      <c r="H102">
        <v>0.5193</v>
      </c>
      <c r="I102">
        <v>0.1034</v>
      </c>
      <c r="J102">
        <v>0.1782</v>
      </c>
      <c r="K102" t="s">
        <v>191</v>
      </c>
      <c r="L102">
        <v>0.5973</v>
      </c>
      <c r="M102">
        <v>0.5973</v>
      </c>
      <c r="N102">
        <v>6090.9</v>
      </c>
      <c r="O102" s="9">
        <v>6090.9</v>
      </c>
      <c r="P102">
        <v>0.751</v>
      </c>
      <c r="Q102">
        <v>0.751</v>
      </c>
      <c r="R102">
        <v>57322.3</v>
      </c>
      <c r="S102">
        <v>57322.3</v>
      </c>
    </row>
    <row r="103" spans="1:19" ht="15">
      <c r="A103" t="s">
        <v>301</v>
      </c>
      <c r="B103" s="9">
        <v>-7.33</v>
      </c>
      <c r="C103" s="9">
        <v>55.3717</v>
      </c>
      <c r="D103">
        <v>0.11159</v>
      </c>
      <c r="E103">
        <v>0.3278</v>
      </c>
      <c r="F103">
        <v>0.1432</v>
      </c>
      <c r="G103">
        <v>0.2469</v>
      </c>
      <c r="H103">
        <v>0.3305</v>
      </c>
      <c r="I103">
        <v>0.1421</v>
      </c>
      <c r="J103">
        <v>0.245</v>
      </c>
      <c r="K103" t="s">
        <v>191</v>
      </c>
      <c r="L103">
        <v>0.4197</v>
      </c>
      <c r="M103">
        <v>0.421</v>
      </c>
      <c r="N103">
        <v>43</v>
      </c>
      <c r="O103" s="9">
        <v>43.5</v>
      </c>
      <c r="P103">
        <v>0.6009</v>
      </c>
      <c r="Q103">
        <v>0.5995</v>
      </c>
      <c r="R103">
        <v>218.2</v>
      </c>
      <c r="S103">
        <v>215.3</v>
      </c>
    </row>
    <row r="104" spans="1:19" ht="15">
      <c r="A104" t="s">
        <v>248</v>
      </c>
      <c r="B104" s="9">
        <v>-81.4317</v>
      </c>
      <c r="C104" s="9">
        <v>30.395</v>
      </c>
      <c r="D104">
        <v>0.06941</v>
      </c>
      <c r="E104">
        <v>0.5421</v>
      </c>
      <c r="F104">
        <v>0.1361</v>
      </c>
      <c r="G104">
        <v>0.2346</v>
      </c>
      <c r="H104">
        <v>0.5266</v>
      </c>
      <c r="I104">
        <v>0.1335</v>
      </c>
      <c r="J104">
        <v>0.2301</v>
      </c>
      <c r="K104" t="s">
        <v>191</v>
      </c>
      <c r="L104">
        <v>0.6755</v>
      </c>
      <c r="M104">
        <v>0.655</v>
      </c>
      <c r="N104">
        <v>16856.8</v>
      </c>
      <c r="O104" s="9">
        <v>12537.1</v>
      </c>
      <c r="P104">
        <v>0.9386</v>
      </c>
      <c r="Q104">
        <v>0.908</v>
      </c>
      <c r="R104">
        <v>745664.8</v>
      </c>
      <c r="S104">
        <v>480073.7</v>
      </c>
    </row>
    <row r="105" spans="1:19" ht="15">
      <c r="A105" t="s">
        <v>337</v>
      </c>
      <c r="B105" s="9">
        <v>139.8333</v>
      </c>
      <c r="C105" s="9">
        <v>34.9167</v>
      </c>
      <c r="D105">
        <v>0.0714</v>
      </c>
      <c r="E105">
        <v>0.4764</v>
      </c>
      <c r="F105">
        <v>0.1395</v>
      </c>
      <c r="G105">
        <v>0.2405</v>
      </c>
      <c r="H105">
        <v>0.4764</v>
      </c>
      <c r="I105">
        <v>0.1395</v>
      </c>
      <c r="J105">
        <v>0.2405</v>
      </c>
      <c r="K105" t="s">
        <v>191</v>
      </c>
      <c r="L105">
        <v>0.6127</v>
      </c>
      <c r="M105">
        <v>0.6127</v>
      </c>
      <c r="N105">
        <v>5328.9</v>
      </c>
      <c r="O105" s="9">
        <v>5328.9</v>
      </c>
      <c r="P105">
        <v>0.8814</v>
      </c>
      <c r="Q105">
        <v>0.8814</v>
      </c>
      <c r="R105">
        <v>229842.8</v>
      </c>
      <c r="S105">
        <v>229842.8</v>
      </c>
    </row>
    <row r="106" spans="1:19" ht="15">
      <c r="A106" t="s">
        <v>267</v>
      </c>
      <c r="B106" s="9">
        <v>-177.3667</v>
      </c>
      <c r="C106" s="9">
        <v>28.2167</v>
      </c>
      <c r="D106">
        <v>0.1168</v>
      </c>
      <c r="E106">
        <v>0.5657</v>
      </c>
      <c r="F106">
        <v>0.1402</v>
      </c>
      <c r="G106">
        <v>0.2417</v>
      </c>
      <c r="H106">
        <v>0.5657</v>
      </c>
      <c r="I106">
        <v>0.1402</v>
      </c>
      <c r="J106">
        <v>0.2417</v>
      </c>
      <c r="K106" t="s">
        <v>191</v>
      </c>
      <c r="L106">
        <v>0.6498</v>
      </c>
      <c r="M106">
        <v>0.6498</v>
      </c>
      <c r="N106">
        <v>260.8</v>
      </c>
      <c r="O106" s="9">
        <v>260.8</v>
      </c>
      <c r="P106">
        <v>0.8158</v>
      </c>
      <c r="Q106">
        <v>0.8158</v>
      </c>
      <c r="R106">
        <v>1079.7</v>
      </c>
      <c r="S106">
        <v>1079.7</v>
      </c>
    </row>
    <row r="107" spans="1:19" ht="15">
      <c r="A107" t="s">
        <v>311</v>
      </c>
      <c r="B107" s="9">
        <v>-5.0143</v>
      </c>
      <c r="C107" s="9">
        <v>51.7023</v>
      </c>
      <c r="D107">
        <v>0.1214</v>
      </c>
      <c r="E107">
        <v>0.4208</v>
      </c>
      <c r="F107">
        <v>0.1153</v>
      </c>
      <c r="G107">
        <v>0.1988</v>
      </c>
      <c r="H107">
        <v>0.4208</v>
      </c>
      <c r="I107">
        <v>0.1153</v>
      </c>
      <c r="J107">
        <v>0.1988</v>
      </c>
      <c r="K107" t="s">
        <v>191</v>
      </c>
      <c r="L107">
        <v>0.4756</v>
      </c>
      <c r="M107">
        <v>0.4756</v>
      </c>
      <c r="N107">
        <v>50.3</v>
      </c>
      <c r="O107" s="9">
        <v>50.3</v>
      </c>
      <c r="P107">
        <v>0.5836</v>
      </c>
      <c r="Q107">
        <v>0.5836</v>
      </c>
      <c r="R107">
        <v>122.4</v>
      </c>
      <c r="S107">
        <v>122.4</v>
      </c>
    </row>
    <row r="108" spans="1:19" ht="15">
      <c r="A108" t="s">
        <v>315</v>
      </c>
      <c r="B108" s="9">
        <v>139.4833</v>
      </c>
      <c r="C108" s="9">
        <v>34.06</v>
      </c>
      <c r="D108">
        <v>0.15034</v>
      </c>
      <c r="E108">
        <v>0.487</v>
      </c>
      <c r="F108">
        <v>0.135</v>
      </c>
      <c r="G108">
        <v>0.2327</v>
      </c>
      <c r="H108">
        <v>0.487</v>
      </c>
      <c r="I108">
        <v>0.135</v>
      </c>
      <c r="J108">
        <v>0.2327</v>
      </c>
      <c r="K108" t="s">
        <v>191</v>
      </c>
      <c r="L108">
        <v>0.5476</v>
      </c>
      <c r="M108">
        <v>0.5476</v>
      </c>
      <c r="N108">
        <v>38.2</v>
      </c>
      <c r="O108" s="9">
        <v>38.2</v>
      </c>
      <c r="P108">
        <v>0.6671</v>
      </c>
      <c r="Q108">
        <v>0.6671</v>
      </c>
      <c r="R108">
        <v>84.5</v>
      </c>
      <c r="S108">
        <v>84.5</v>
      </c>
    </row>
    <row r="109" spans="1:19" ht="15">
      <c r="A109" t="s">
        <v>406</v>
      </c>
      <c r="B109" s="9">
        <v>-157.8</v>
      </c>
      <c r="C109" s="9">
        <v>21.4333</v>
      </c>
      <c r="D109">
        <v>0.05381</v>
      </c>
      <c r="E109">
        <v>0.5167</v>
      </c>
      <c r="F109">
        <v>0.1167</v>
      </c>
      <c r="G109">
        <v>0.2012</v>
      </c>
      <c r="H109">
        <v>0.5167</v>
      </c>
      <c r="I109">
        <v>0.1167</v>
      </c>
      <c r="J109">
        <v>0.2012</v>
      </c>
      <c r="K109" t="s">
        <v>191</v>
      </c>
      <c r="L109">
        <v>0.6432</v>
      </c>
      <c r="M109">
        <v>0.6432</v>
      </c>
      <c r="N109">
        <v>155441.5</v>
      </c>
      <c r="O109" s="9">
        <v>155441.5</v>
      </c>
      <c r="P109">
        <v>0.8929</v>
      </c>
      <c r="Q109">
        <v>0.8929</v>
      </c>
      <c r="R109">
        <v>16073320.4</v>
      </c>
      <c r="S109">
        <v>16073320.4</v>
      </c>
    </row>
    <row r="110" spans="1:19" ht="15">
      <c r="A110" t="s">
        <v>293</v>
      </c>
      <c r="B110" s="9">
        <v>-71.96</v>
      </c>
      <c r="C110" s="9">
        <v>41.0483</v>
      </c>
      <c r="D110">
        <v>0.16137</v>
      </c>
      <c r="E110">
        <v>0.5797</v>
      </c>
      <c r="F110">
        <v>0.1733</v>
      </c>
      <c r="G110">
        <v>0.2987</v>
      </c>
      <c r="H110">
        <v>0.5459</v>
      </c>
      <c r="I110">
        <v>0.1831</v>
      </c>
      <c r="J110">
        <v>0.3156</v>
      </c>
      <c r="K110" t="s">
        <v>191</v>
      </c>
      <c r="L110">
        <v>0.6728</v>
      </c>
      <c r="M110">
        <v>0.6498</v>
      </c>
      <c r="N110">
        <v>64.7</v>
      </c>
      <c r="O110" s="9">
        <v>56.1</v>
      </c>
      <c r="P110">
        <v>0.8562</v>
      </c>
      <c r="Q110">
        <v>0.8545</v>
      </c>
      <c r="R110">
        <v>201.4</v>
      </c>
      <c r="S110">
        <v>199.4</v>
      </c>
    </row>
    <row r="111" spans="1:19" ht="15">
      <c r="A111" t="s">
        <v>387</v>
      </c>
      <c r="B111" s="9">
        <v>-121.8883</v>
      </c>
      <c r="C111" s="9">
        <v>36.605</v>
      </c>
      <c r="D111">
        <v>0.0707</v>
      </c>
      <c r="E111">
        <v>0.4705</v>
      </c>
      <c r="F111">
        <v>0.1289</v>
      </c>
      <c r="G111">
        <v>0.2222</v>
      </c>
      <c r="H111">
        <v>0.463</v>
      </c>
      <c r="I111">
        <v>0.1287</v>
      </c>
      <c r="J111">
        <v>0.2219</v>
      </c>
      <c r="K111" t="s">
        <v>191</v>
      </c>
      <c r="L111">
        <v>0.588</v>
      </c>
      <c r="M111">
        <v>0.5801</v>
      </c>
      <c r="N111">
        <v>4092.5</v>
      </c>
      <c r="O111" s="9">
        <v>3661.6</v>
      </c>
      <c r="P111">
        <v>0.8197</v>
      </c>
      <c r="Q111">
        <v>0.8112</v>
      </c>
      <c r="R111">
        <v>108407.8</v>
      </c>
      <c r="S111">
        <v>96205.9</v>
      </c>
    </row>
    <row r="112" spans="1:19" ht="15">
      <c r="A112" t="s">
        <v>365</v>
      </c>
      <c r="B112" s="9">
        <v>129.8667</v>
      </c>
      <c r="C112" s="9">
        <v>32.7333</v>
      </c>
      <c r="D112">
        <v>0.0672</v>
      </c>
      <c r="E112">
        <v>0.4854</v>
      </c>
      <c r="F112">
        <v>0.1365</v>
      </c>
      <c r="G112">
        <v>0.2353</v>
      </c>
      <c r="H112">
        <v>0.4843</v>
      </c>
      <c r="I112">
        <v>0.1364</v>
      </c>
      <c r="J112">
        <v>0.2351</v>
      </c>
      <c r="K112" t="s">
        <v>191</v>
      </c>
      <c r="L112">
        <v>0.624</v>
      </c>
      <c r="M112">
        <v>0.6227</v>
      </c>
      <c r="N112">
        <v>10788.1</v>
      </c>
      <c r="O112" s="9">
        <v>10581</v>
      </c>
      <c r="P112">
        <v>0.8974</v>
      </c>
      <c r="Q112">
        <v>0.8956</v>
      </c>
      <c r="R112">
        <v>629967.6</v>
      </c>
      <c r="S112">
        <v>613317.5</v>
      </c>
    </row>
    <row r="113" spans="1:19" ht="15">
      <c r="A113" t="s">
        <v>322</v>
      </c>
      <c r="B113" s="9">
        <v>127.6667</v>
      </c>
      <c r="C113" s="9">
        <v>26.2167</v>
      </c>
      <c r="D113">
        <v>0.07448</v>
      </c>
      <c r="E113">
        <v>0.5312</v>
      </c>
      <c r="F113">
        <v>0.1329</v>
      </c>
      <c r="G113">
        <v>0.2291</v>
      </c>
      <c r="H113">
        <v>0.5312</v>
      </c>
      <c r="I113">
        <v>0.1329</v>
      </c>
      <c r="J113">
        <v>0.2291</v>
      </c>
      <c r="K113" t="s">
        <v>191</v>
      </c>
      <c r="L113">
        <v>0.6498</v>
      </c>
      <c r="M113">
        <v>0.6498</v>
      </c>
      <c r="N113">
        <v>6149.4</v>
      </c>
      <c r="O113" s="9">
        <v>6149.4</v>
      </c>
      <c r="P113">
        <v>0.8836</v>
      </c>
      <c r="Q113">
        <v>0.8836</v>
      </c>
      <c r="R113">
        <v>141915.1</v>
      </c>
      <c r="S113">
        <v>141915.1</v>
      </c>
    </row>
    <row r="114" spans="1:19" ht="15">
      <c r="A114" t="s">
        <v>317</v>
      </c>
      <c r="B114" s="9">
        <v>-70.0967</v>
      </c>
      <c r="C114" s="9">
        <v>41.285</v>
      </c>
      <c r="D114">
        <v>0.12301</v>
      </c>
      <c r="E114">
        <v>0.5506</v>
      </c>
      <c r="F114">
        <v>0.1866</v>
      </c>
      <c r="G114">
        <v>0.3217</v>
      </c>
      <c r="H114">
        <v>0.5506</v>
      </c>
      <c r="I114">
        <v>0.1866</v>
      </c>
      <c r="J114">
        <v>0.3217</v>
      </c>
      <c r="K114" t="s">
        <v>191</v>
      </c>
      <c r="L114">
        <v>0.6921</v>
      </c>
      <c r="M114">
        <v>0.6921</v>
      </c>
      <c r="N114">
        <v>277.7</v>
      </c>
      <c r="O114" s="9">
        <v>277.7</v>
      </c>
      <c r="P114">
        <v>0.9713</v>
      </c>
      <c r="Q114">
        <v>0.9713</v>
      </c>
      <c r="R114">
        <v>2685.9</v>
      </c>
      <c r="S114">
        <v>2685.9</v>
      </c>
    </row>
    <row r="115" spans="1:19" ht="15">
      <c r="A115" t="s">
        <v>279</v>
      </c>
      <c r="B115" s="9">
        <v>-159.35</v>
      </c>
      <c r="C115" s="9">
        <v>21.9667</v>
      </c>
      <c r="D115">
        <v>0.05702</v>
      </c>
      <c r="E115">
        <v>0.5155</v>
      </c>
      <c r="F115">
        <v>0.1187</v>
      </c>
      <c r="G115">
        <v>0.2046</v>
      </c>
      <c r="H115">
        <v>0.5155</v>
      </c>
      <c r="I115">
        <v>0.1187</v>
      </c>
      <c r="J115">
        <v>0.2046</v>
      </c>
      <c r="K115" t="s">
        <v>191</v>
      </c>
      <c r="L115">
        <v>0.6391</v>
      </c>
      <c r="M115">
        <v>0.6391</v>
      </c>
      <c r="N115">
        <v>73679.4</v>
      </c>
      <c r="O115" s="9">
        <v>73679.4</v>
      </c>
      <c r="P115">
        <v>0.8826</v>
      </c>
      <c r="Q115">
        <v>0.8826</v>
      </c>
      <c r="R115">
        <v>5274158.5</v>
      </c>
      <c r="S115">
        <v>5274158.5</v>
      </c>
    </row>
    <row r="116" spans="1:19" ht="15">
      <c r="A116" t="s">
        <v>290</v>
      </c>
      <c r="B116" s="9">
        <v>129.495</v>
      </c>
      <c r="C116" s="9">
        <v>28.3817</v>
      </c>
      <c r="D116">
        <v>0.08722</v>
      </c>
      <c r="E116">
        <v>0.5274</v>
      </c>
      <c r="F116">
        <v>0.1369</v>
      </c>
      <c r="G116">
        <v>0.236</v>
      </c>
      <c r="H116">
        <v>0.5274</v>
      </c>
      <c r="I116">
        <v>0.1369</v>
      </c>
      <c r="J116">
        <v>0.236</v>
      </c>
      <c r="K116" t="s">
        <v>191</v>
      </c>
      <c r="L116">
        <v>0.6348</v>
      </c>
      <c r="M116">
        <v>0.6348</v>
      </c>
      <c r="N116">
        <v>1448.9</v>
      </c>
      <c r="O116" s="9">
        <v>1448.9</v>
      </c>
      <c r="P116">
        <v>0.8467</v>
      </c>
      <c r="Q116">
        <v>0.8467</v>
      </c>
      <c r="R116">
        <v>16439.8</v>
      </c>
      <c r="S116">
        <v>16439.8</v>
      </c>
    </row>
    <row r="117" spans="1:19" ht="15">
      <c r="A117" t="s">
        <v>249</v>
      </c>
      <c r="B117" s="9">
        <v>-124.6167</v>
      </c>
      <c r="C117" s="9">
        <v>48.3683</v>
      </c>
      <c r="D117">
        <v>0.13562</v>
      </c>
      <c r="E117">
        <v>0.3572</v>
      </c>
      <c r="F117">
        <v>0.1114</v>
      </c>
      <c r="G117">
        <v>0.192</v>
      </c>
      <c r="H117">
        <v>0.3542</v>
      </c>
      <c r="I117">
        <v>0.1102</v>
      </c>
      <c r="J117">
        <v>0.19</v>
      </c>
      <c r="K117" t="s">
        <v>191</v>
      </c>
      <c r="L117">
        <v>0.403</v>
      </c>
      <c r="M117">
        <v>0.399</v>
      </c>
      <c r="N117">
        <v>19.5</v>
      </c>
      <c r="O117" s="9">
        <v>19</v>
      </c>
      <c r="P117">
        <v>0.4931</v>
      </c>
      <c r="Q117">
        <v>0.4873</v>
      </c>
      <c r="R117">
        <v>37.9</v>
      </c>
      <c r="S117">
        <v>36.3</v>
      </c>
    </row>
    <row r="118" spans="1:19" ht="15">
      <c r="A118" t="s">
        <v>323</v>
      </c>
      <c r="B118" s="9">
        <v>151.8</v>
      </c>
      <c r="C118" s="9">
        <v>-32.917</v>
      </c>
      <c r="D118">
        <v>0.06461</v>
      </c>
      <c r="E118">
        <v>0.5239</v>
      </c>
      <c r="F118">
        <v>0.131</v>
      </c>
      <c r="G118">
        <v>0.2258</v>
      </c>
      <c r="H118">
        <v>0.5203</v>
      </c>
      <c r="I118">
        <v>0.131</v>
      </c>
      <c r="J118">
        <v>0.2258</v>
      </c>
      <c r="K118" t="s">
        <v>191</v>
      </c>
      <c r="L118">
        <v>0.6567</v>
      </c>
      <c r="M118">
        <v>0.6531</v>
      </c>
      <c r="N118">
        <v>25955.3</v>
      </c>
      <c r="O118" s="9">
        <v>24548.7</v>
      </c>
      <c r="P118">
        <v>0.9185</v>
      </c>
      <c r="Q118">
        <v>0.9149</v>
      </c>
      <c r="R118">
        <v>1491835.8</v>
      </c>
      <c r="S118">
        <v>1410985.7</v>
      </c>
    </row>
    <row r="119" spans="1:19" ht="15">
      <c r="A119" t="s">
        <v>256</v>
      </c>
      <c r="B119" s="9">
        <v>-72.0867</v>
      </c>
      <c r="C119" s="9">
        <v>41.355</v>
      </c>
      <c r="D119">
        <v>0.1894</v>
      </c>
      <c r="E119">
        <v>0.58</v>
      </c>
      <c r="F119">
        <v>0.1735</v>
      </c>
      <c r="G119">
        <v>0.2991</v>
      </c>
      <c r="H119">
        <v>0.5275</v>
      </c>
      <c r="I119">
        <v>0.1893</v>
      </c>
      <c r="J119">
        <v>0.3263</v>
      </c>
      <c r="K119" t="s">
        <v>191</v>
      </c>
      <c r="L119">
        <v>0.6595</v>
      </c>
      <c r="M119">
        <v>0.6221</v>
      </c>
      <c r="N119">
        <v>32.5</v>
      </c>
      <c r="O119" s="9">
        <v>26.7</v>
      </c>
      <c r="P119">
        <v>0.8162</v>
      </c>
      <c r="Q119">
        <v>0.8086</v>
      </c>
      <c r="R119">
        <v>74.4</v>
      </c>
      <c r="S119">
        <v>71.5</v>
      </c>
    </row>
    <row r="120" spans="1:19" ht="15">
      <c r="A120" t="s">
        <v>235</v>
      </c>
      <c r="B120" s="9">
        <v>-5.5417</v>
      </c>
      <c r="C120" s="9">
        <v>50.1017</v>
      </c>
      <c r="D120">
        <v>0.1015</v>
      </c>
      <c r="E120">
        <v>0.458</v>
      </c>
      <c r="F120">
        <v>0.1113</v>
      </c>
      <c r="G120">
        <v>0.1919</v>
      </c>
      <c r="H120">
        <v>0.458</v>
      </c>
      <c r="I120">
        <v>0.1113</v>
      </c>
      <c r="J120">
        <v>0.1919</v>
      </c>
      <c r="K120" t="s">
        <v>191</v>
      </c>
      <c r="L120">
        <v>0.519</v>
      </c>
      <c r="M120">
        <v>0.519</v>
      </c>
      <c r="N120">
        <v>166.3</v>
      </c>
      <c r="O120" s="9">
        <v>166.3</v>
      </c>
      <c r="P120">
        <v>0.6394</v>
      </c>
      <c r="Q120">
        <v>0.6394</v>
      </c>
      <c r="R120">
        <v>544.3</v>
      </c>
      <c r="S120">
        <v>544.3</v>
      </c>
    </row>
    <row r="121" spans="1:19" ht="15">
      <c r="A121" t="s">
        <v>245</v>
      </c>
      <c r="B121" s="9">
        <v>-71.3267</v>
      </c>
      <c r="C121" s="9">
        <v>41.505</v>
      </c>
      <c r="D121">
        <v>0.11807</v>
      </c>
      <c r="E121">
        <v>0.5375</v>
      </c>
      <c r="F121">
        <v>0.1952</v>
      </c>
      <c r="G121">
        <v>0.3365</v>
      </c>
      <c r="H121">
        <v>0.5305</v>
      </c>
      <c r="I121">
        <v>0.1966</v>
      </c>
      <c r="J121">
        <v>0.3389</v>
      </c>
      <c r="K121" t="s">
        <v>191</v>
      </c>
      <c r="L121">
        <v>0.6989</v>
      </c>
      <c r="M121">
        <v>0.6942</v>
      </c>
      <c r="N121">
        <v>372</v>
      </c>
      <c r="O121" s="9">
        <v>357.6</v>
      </c>
      <c r="P121">
        <v>1.017</v>
      </c>
      <c r="Q121">
        <v>1.0169</v>
      </c>
      <c r="R121">
        <v>5506.3</v>
      </c>
      <c r="S121">
        <v>5500</v>
      </c>
    </row>
    <row r="122" spans="1:19" ht="15">
      <c r="A122" t="s">
        <v>344</v>
      </c>
      <c r="B122" s="9">
        <v>-122.91</v>
      </c>
      <c r="C122" s="9">
        <v>49.2</v>
      </c>
      <c r="D122">
        <v>0.1713</v>
      </c>
      <c r="E122">
        <v>0.4042</v>
      </c>
      <c r="F122">
        <v>0.1114</v>
      </c>
      <c r="G122">
        <v>0.192</v>
      </c>
      <c r="H122">
        <v>0.2726</v>
      </c>
      <c r="I122">
        <v>0.0972</v>
      </c>
      <c r="J122">
        <v>0.1676</v>
      </c>
      <c r="K122" t="s">
        <v>192</v>
      </c>
      <c r="L122">
        <v>0.4404</v>
      </c>
      <c r="M122">
        <v>0.3002</v>
      </c>
      <c r="N122">
        <v>13.1</v>
      </c>
      <c r="O122" s="9">
        <v>5.8</v>
      </c>
      <c r="P122">
        <v>0.5118</v>
      </c>
      <c r="Q122">
        <v>0.3546</v>
      </c>
      <c r="R122">
        <v>19.8</v>
      </c>
      <c r="S122">
        <v>7.9</v>
      </c>
    </row>
    <row r="123" spans="1:19" ht="15">
      <c r="A123" t="s">
        <v>295</v>
      </c>
      <c r="B123" s="9">
        <v>-74.015</v>
      </c>
      <c r="C123" s="9">
        <v>40.7</v>
      </c>
      <c r="D123">
        <v>0.16108</v>
      </c>
      <c r="E123">
        <v>0.6049</v>
      </c>
      <c r="F123">
        <v>0.177</v>
      </c>
      <c r="G123">
        <v>0.3051</v>
      </c>
      <c r="H123">
        <v>0.5899</v>
      </c>
      <c r="I123">
        <v>0.1795</v>
      </c>
      <c r="J123">
        <v>0.3094</v>
      </c>
      <c r="K123" t="s">
        <v>191</v>
      </c>
      <c r="L123">
        <v>0.7021</v>
      </c>
      <c r="M123">
        <v>0.6899</v>
      </c>
      <c r="N123">
        <v>78.2</v>
      </c>
      <c r="O123" s="9">
        <v>72.5</v>
      </c>
      <c r="P123">
        <v>0.8938</v>
      </c>
      <c r="Q123">
        <v>0.887</v>
      </c>
      <c r="R123">
        <v>257</v>
      </c>
      <c r="S123">
        <v>246.4</v>
      </c>
    </row>
    <row r="124" spans="1:19" ht="15">
      <c r="A124" t="s">
        <v>336</v>
      </c>
      <c r="B124" s="9">
        <v>130.9917</v>
      </c>
      <c r="C124" s="9">
        <v>30.735</v>
      </c>
      <c r="D124">
        <v>0.06384</v>
      </c>
      <c r="E124">
        <v>0.5073</v>
      </c>
      <c r="F124">
        <v>0.1404</v>
      </c>
      <c r="G124">
        <v>0.242</v>
      </c>
      <c r="H124">
        <v>0.5073</v>
      </c>
      <c r="I124">
        <v>0.1404</v>
      </c>
      <c r="J124">
        <v>0.242</v>
      </c>
      <c r="K124" t="s">
        <v>191</v>
      </c>
      <c r="L124">
        <v>0.6617</v>
      </c>
      <c r="M124">
        <v>0.6617</v>
      </c>
      <c r="N124">
        <v>31722.3</v>
      </c>
      <c r="O124" s="9">
        <v>31722.3</v>
      </c>
      <c r="P124">
        <v>0.966</v>
      </c>
      <c r="Q124">
        <v>0.966</v>
      </c>
      <c r="R124">
        <v>3727444.6</v>
      </c>
      <c r="S124">
        <v>3727444.6</v>
      </c>
    </row>
    <row r="125" spans="1:19" ht="15">
      <c r="A125" t="s">
        <v>310</v>
      </c>
      <c r="B125" s="9">
        <v>-1.4398</v>
      </c>
      <c r="C125" s="9">
        <v>55.0074</v>
      </c>
      <c r="D125">
        <v>0.12347</v>
      </c>
      <c r="E125">
        <v>0.3941</v>
      </c>
      <c r="F125">
        <v>0.1234</v>
      </c>
      <c r="G125">
        <v>0.2127</v>
      </c>
      <c r="H125">
        <v>0.385</v>
      </c>
      <c r="I125">
        <v>0.1234</v>
      </c>
      <c r="J125">
        <v>0.2127</v>
      </c>
      <c r="K125" t="s">
        <v>191</v>
      </c>
      <c r="L125">
        <v>0.4558</v>
      </c>
      <c r="M125">
        <v>0.4467</v>
      </c>
      <c r="N125">
        <v>40.1</v>
      </c>
      <c r="O125" s="9">
        <v>37.2</v>
      </c>
      <c r="P125">
        <v>0.5773</v>
      </c>
      <c r="Q125">
        <v>0.5682</v>
      </c>
      <c r="R125">
        <v>107.3</v>
      </c>
      <c r="S125">
        <v>99.7</v>
      </c>
    </row>
    <row r="126" spans="1:19" ht="15">
      <c r="A126" t="s">
        <v>341</v>
      </c>
      <c r="B126" s="9">
        <v>-60.25</v>
      </c>
      <c r="C126" s="9">
        <v>46.2167</v>
      </c>
      <c r="D126">
        <v>0.13941</v>
      </c>
      <c r="E126">
        <v>0.544</v>
      </c>
      <c r="F126">
        <v>0.2195</v>
      </c>
      <c r="G126">
        <v>0.3784</v>
      </c>
      <c r="H126">
        <v>0.544</v>
      </c>
      <c r="I126">
        <v>0.2195</v>
      </c>
      <c r="J126">
        <v>0.3784</v>
      </c>
      <c r="K126" t="s">
        <v>191</v>
      </c>
      <c r="L126">
        <v>0.7168</v>
      </c>
      <c r="M126">
        <v>0.7168</v>
      </c>
      <c r="N126">
        <v>171</v>
      </c>
      <c r="O126" s="9">
        <v>171</v>
      </c>
      <c r="P126">
        <v>1.0575</v>
      </c>
      <c r="Q126">
        <v>1.0575</v>
      </c>
      <c r="R126">
        <v>1970.1</v>
      </c>
      <c r="S126">
        <v>1970.1</v>
      </c>
    </row>
    <row r="127" spans="1:19" ht="15">
      <c r="A127" t="s">
        <v>401</v>
      </c>
      <c r="B127" s="9">
        <v>166.4367</v>
      </c>
      <c r="C127" s="9">
        <v>-22.2917</v>
      </c>
      <c r="D127">
        <v>0.05217</v>
      </c>
      <c r="E127">
        <v>0.5343</v>
      </c>
      <c r="F127">
        <v>0.1257</v>
      </c>
      <c r="G127">
        <v>0.2167</v>
      </c>
      <c r="H127">
        <v>0.5343</v>
      </c>
      <c r="I127">
        <v>0.1257</v>
      </c>
      <c r="J127">
        <v>0.2167</v>
      </c>
      <c r="K127" t="s">
        <v>191</v>
      </c>
      <c r="L127">
        <v>0.6857</v>
      </c>
      <c r="M127">
        <v>0.6857</v>
      </c>
      <c r="N127">
        <v>511036.5</v>
      </c>
      <c r="O127" s="9">
        <v>511036.5</v>
      </c>
      <c r="P127">
        <v>0.9844</v>
      </c>
      <c r="Q127">
        <v>0.9844</v>
      </c>
      <c r="R127">
        <v>156450007.8</v>
      </c>
      <c r="S127">
        <v>156450007.8</v>
      </c>
    </row>
    <row r="128" spans="1:19" ht="15">
      <c r="A128" t="s">
        <v>309</v>
      </c>
      <c r="B128" s="9">
        <v>141.7167</v>
      </c>
      <c r="C128" s="9">
        <v>39.0667</v>
      </c>
      <c r="D128">
        <v>0.05957</v>
      </c>
      <c r="E128">
        <v>0.4572</v>
      </c>
      <c r="F128">
        <v>0.1288</v>
      </c>
      <c r="G128">
        <v>0.222</v>
      </c>
      <c r="H128">
        <v>0.458</v>
      </c>
      <c r="I128">
        <v>0.1288</v>
      </c>
      <c r="J128">
        <v>0.222</v>
      </c>
      <c r="K128" t="s">
        <v>191</v>
      </c>
      <c r="L128">
        <v>0.5964</v>
      </c>
      <c r="M128">
        <v>0.5972</v>
      </c>
      <c r="N128">
        <v>22303</v>
      </c>
      <c r="O128" s="9">
        <v>22604.5</v>
      </c>
      <c r="P128">
        <v>0.8709</v>
      </c>
      <c r="Q128">
        <v>0.8717</v>
      </c>
      <c r="R128">
        <v>2233724.1</v>
      </c>
      <c r="S128">
        <v>2263924.4</v>
      </c>
    </row>
    <row r="129" spans="1:19" ht="15">
      <c r="A129" t="s">
        <v>216</v>
      </c>
      <c r="B129" s="9">
        <v>17.1</v>
      </c>
      <c r="C129" s="9">
        <v>57.3667</v>
      </c>
      <c r="D129">
        <v>0.18143</v>
      </c>
      <c r="E129">
        <v>0.1762</v>
      </c>
      <c r="F129">
        <v>0.1338</v>
      </c>
      <c r="G129">
        <v>0.2307</v>
      </c>
      <c r="H129">
        <v>0.1748</v>
      </c>
      <c r="I129">
        <v>0.1323</v>
      </c>
      <c r="J129">
        <v>0.2281</v>
      </c>
      <c r="K129" t="s">
        <v>191</v>
      </c>
      <c r="L129">
        <v>0.2255</v>
      </c>
      <c r="M129">
        <v>0.223</v>
      </c>
      <c r="N129">
        <v>3.5</v>
      </c>
      <c r="O129" s="9">
        <v>3.4</v>
      </c>
      <c r="P129">
        <v>0.3229</v>
      </c>
      <c r="Q129">
        <v>0.3182</v>
      </c>
      <c r="R129">
        <v>5.9</v>
      </c>
      <c r="S129">
        <v>5.8</v>
      </c>
    </row>
    <row r="130" spans="1:19" ht="15">
      <c r="A130" t="s">
        <v>352</v>
      </c>
      <c r="B130" s="9">
        <v>10.75</v>
      </c>
      <c r="C130" s="9">
        <v>59.9</v>
      </c>
      <c r="D130">
        <v>0.1731</v>
      </c>
      <c r="E130">
        <v>0.1346</v>
      </c>
      <c r="F130">
        <v>0.1455</v>
      </c>
      <c r="G130">
        <v>0.2508</v>
      </c>
      <c r="H130">
        <v>0.0102</v>
      </c>
      <c r="I130">
        <v>0.137</v>
      </c>
      <c r="J130">
        <v>0.2362</v>
      </c>
      <c r="K130" t="s">
        <v>192</v>
      </c>
      <c r="L130">
        <v>0.1958</v>
      </c>
      <c r="M130">
        <v>0.0644</v>
      </c>
      <c r="N130">
        <v>3.1</v>
      </c>
      <c r="O130" s="9">
        <v>1.5</v>
      </c>
      <c r="P130">
        <v>0.3163</v>
      </c>
      <c r="Q130">
        <v>0.1714</v>
      </c>
      <c r="R130">
        <v>6.2</v>
      </c>
      <c r="S130">
        <v>2.7</v>
      </c>
    </row>
    <row r="131" spans="1:19" ht="15">
      <c r="A131" t="s">
        <v>410</v>
      </c>
      <c r="B131" s="9">
        <v>-170.6833</v>
      </c>
      <c r="C131" s="9">
        <v>-14.2833</v>
      </c>
      <c r="D131">
        <v>0.04926</v>
      </c>
      <c r="E131">
        <v>0.5544</v>
      </c>
      <c r="F131">
        <v>0.0962</v>
      </c>
      <c r="G131">
        <v>0.1658</v>
      </c>
      <c r="H131">
        <v>0.5544</v>
      </c>
      <c r="I131">
        <v>0.0962</v>
      </c>
      <c r="J131">
        <v>0.1658</v>
      </c>
      <c r="K131" t="s">
        <v>191</v>
      </c>
      <c r="L131">
        <v>0.6483</v>
      </c>
      <c r="M131">
        <v>0.6483</v>
      </c>
      <c r="N131">
        <v>519947.2</v>
      </c>
      <c r="O131" s="9">
        <v>519947.2</v>
      </c>
      <c r="P131">
        <v>0.8334</v>
      </c>
      <c r="Q131">
        <v>0.8334</v>
      </c>
      <c r="R131">
        <v>22273756.5</v>
      </c>
      <c r="S131">
        <v>22273756.5</v>
      </c>
    </row>
    <row r="132" spans="1:19" ht="15">
      <c r="A132" t="s">
        <v>383</v>
      </c>
      <c r="B132" s="9">
        <v>-123.4515</v>
      </c>
      <c r="C132" s="9">
        <v>48.6536</v>
      </c>
      <c r="D132">
        <v>0.1317</v>
      </c>
      <c r="E132">
        <v>0.4042</v>
      </c>
      <c r="F132">
        <v>0.1114</v>
      </c>
      <c r="G132">
        <v>0.192</v>
      </c>
      <c r="H132">
        <v>0.3196</v>
      </c>
      <c r="I132">
        <v>0.1027</v>
      </c>
      <c r="J132">
        <v>0.177</v>
      </c>
      <c r="K132" t="s">
        <v>192</v>
      </c>
      <c r="L132">
        <v>0.4513</v>
      </c>
      <c r="M132">
        <v>0.3596</v>
      </c>
      <c r="N132">
        <v>30.8</v>
      </c>
      <c r="O132" s="9">
        <v>15.3</v>
      </c>
      <c r="P132">
        <v>0.5442</v>
      </c>
      <c r="Q132">
        <v>0.4385</v>
      </c>
      <c r="R132">
        <v>62.3</v>
      </c>
      <c r="S132">
        <v>27.9</v>
      </c>
    </row>
    <row r="133" spans="1:19" ht="15">
      <c r="A133" t="s">
        <v>240</v>
      </c>
      <c r="B133" s="9">
        <v>-87.21167</v>
      </c>
      <c r="C133" s="9">
        <v>30.40333</v>
      </c>
      <c r="D133">
        <v>0.16594</v>
      </c>
      <c r="E133">
        <v>0.549</v>
      </c>
      <c r="F133">
        <v>0.1336</v>
      </c>
      <c r="G133">
        <v>0.2303</v>
      </c>
      <c r="H133">
        <v>0.5331</v>
      </c>
      <c r="I133">
        <v>0.1347</v>
      </c>
      <c r="J133">
        <v>0.2322</v>
      </c>
      <c r="K133" t="s">
        <v>191</v>
      </c>
      <c r="L133">
        <v>0.6028</v>
      </c>
      <c r="M133">
        <v>0.5878</v>
      </c>
      <c r="N133">
        <v>37.8</v>
      </c>
      <c r="O133" s="9">
        <v>34.5</v>
      </c>
      <c r="P133">
        <v>0.7088</v>
      </c>
      <c r="Q133">
        <v>0.6956</v>
      </c>
      <c r="R133">
        <v>71.6</v>
      </c>
      <c r="S133">
        <v>66.1</v>
      </c>
    </row>
    <row r="134" spans="1:19" ht="15">
      <c r="A134" t="s">
        <v>392</v>
      </c>
      <c r="B134" s="9">
        <v>158.2433</v>
      </c>
      <c r="C134" s="9">
        <v>6.9867</v>
      </c>
      <c r="D134">
        <v>0.06361</v>
      </c>
      <c r="E134">
        <v>0.5444</v>
      </c>
      <c r="F134">
        <v>0.0931</v>
      </c>
      <c r="G134">
        <v>0.1605</v>
      </c>
      <c r="H134">
        <v>0.5444</v>
      </c>
      <c r="I134">
        <v>0.0931</v>
      </c>
      <c r="J134">
        <v>0.1605</v>
      </c>
      <c r="K134" t="s">
        <v>191</v>
      </c>
      <c r="L134">
        <v>0.6125</v>
      </c>
      <c r="M134">
        <v>0.6125</v>
      </c>
      <c r="N134">
        <v>15206.4</v>
      </c>
      <c r="O134" s="9">
        <v>15206.4</v>
      </c>
      <c r="P134">
        <v>0.7469</v>
      </c>
      <c r="Q134">
        <v>0.7469</v>
      </c>
      <c r="R134">
        <v>125698.6</v>
      </c>
      <c r="S134">
        <v>125698.6</v>
      </c>
    </row>
    <row r="135" spans="1:19" ht="15">
      <c r="A135" t="s">
        <v>251</v>
      </c>
      <c r="B135" s="9">
        <v>-123.253</v>
      </c>
      <c r="C135" s="9">
        <v>49.337</v>
      </c>
      <c r="D135">
        <v>0.13295</v>
      </c>
      <c r="E135">
        <v>0.4042</v>
      </c>
      <c r="F135">
        <v>0.1114</v>
      </c>
      <c r="G135">
        <v>0.192</v>
      </c>
      <c r="H135">
        <v>0.2683</v>
      </c>
      <c r="I135">
        <v>0.0967</v>
      </c>
      <c r="J135">
        <v>0.1667</v>
      </c>
      <c r="K135" t="s">
        <v>192</v>
      </c>
      <c r="L135">
        <v>0.4509</v>
      </c>
      <c r="M135">
        <v>0.3035</v>
      </c>
      <c r="N135">
        <v>29.7</v>
      </c>
      <c r="O135" s="9">
        <v>9.8</v>
      </c>
      <c r="P135">
        <v>0.5428</v>
      </c>
      <c r="Q135">
        <v>0.3728</v>
      </c>
      <c r="R135">
        <v>59.3</v>
      </c>
      <c r="S135">
        <v>16.5</v>
      </c>
    </row>
    <row r="136" spans="1:19" ht="15">
      <c r="A136" t="s">
        <v>412</v>
      </c>
      <c r="B136" s="9">
        <v>144.617</v>
      </c>
      <c r="C136" s="9">
        <v>-38.3</v>
      </c>
      <c r="D136">
        <v>0.08535</v>
      </c>
      <c r="E136">
        <v>0.4532</v>
      </c>
      <c r="F136">
        <v>0.0976</v>
      </c>
      <c r="G136">
        <v>0.1682</v>
      </c>
      <c r="H136">
        <v>0.4521</v>
      </c>
      <c r="I136">
        <v>0.0976</v>
      </c>
      <c r="J136">
        <v>0.1682</v>
      </c>
      <c r="K136" t="s">
        <v>191</v>
      </c>
      <c r="L136">
        <v>0.509</v>
      </c>
      <c r="M136">
        <v>0.5079</v>
      </c>
      <c r="N136">
        <v>389.1</v>
      </c>
      <c r="O136" s="9">
        <v>384.1</v>
      </c>
      <c r="P136">
        <v>0.6189</v>
      </c>
      <c r="Q136">
        <v>0.6178</v>
      </c>
      <c r="R136">
        <v>1410.6</v>
      </c>
      <c r="S136">
        <v>1392.5</v>
      </c>
    </row>
    <row r="137" spans="1:19" ht="15">
      <c r="A137" t="s">
        <v>300</v>
      </c>
      <c r="B137" s="9">
        <v>138.5</v>
      </c>
      <c r="C137" s="9">
        <v>-34.85</v>
      </c>
      <c r="D137">
        <v>0.14764</v>
      </c>
      <c r="E137">
        <v>0.4654</v>
      </c>
      <c r="F137">
        <v>0.1097</v>
      </c>
      <c r="G137">
        <v>0.1891</v>
      </c>
      <c r="H137">
        <v>0.4594</v>
      </c>
      <c r="I137">
        <v>0.1097</v>
      </c>
      <c r="J137">
        <v>0.1891</v>
      </c>
      <c r="K137" t="s">
        <v>191</v>
      </c>
      <c r="L137">
        <v>0.5062</v>
      </c>
      <c r="M137">
        <v>0.5002</v>
      </c>
      <c r="N137">
        <v>30.8</v>
      </c>
      <c r="O137" s="9">
        <v>29.6</v>
      </c>
      <c r="P137">
        <v>0.5865</v>
      </c>
      <c r="Q137">
        <v>0.5805</v>
      </c>
      <c r="R137">
        <v>53.1</v>
      </c>
      <c r="S137">
        <v>51</v>
      </c>
    </row>
    <row r="138" spans="1:19" ht="15">
      <c r="A138" t="s">
        <v>261</v>
      </c>
      <c r="B138" s="9">
        <v>138.483</v>
      </c>
      <c r="C138" s="9">
        <v>-34.783</v>
      </c>
      <c r="D138">
        <v>0.16386</v>
      </c>
      <c r="E138">
        <v>0.4657</v>
      </c>
      <c r="F138">
        <v>0.1096</v>
      </c>
      <c r="G138">
        <v>0.1889</v>
      </c>
      <c r="H138">
        <v>0.459</v>
      </c>
      <c r="I138">
        <v>0.1097</v>
      </c>
      <c r="J138">
        <v>0.1891</v>
      </c>
      <c r="K138" t="s">
        <v>191</v>
      </c>
      <c r="L138">
        <v>0.5024</v>
      </c>
      <c r="M138">
        <v>0.4957</v>
      </c>
      <c r="N138">
        <v>21.5</v>
      </c>
      <c r="O138" s="9">
        <v>20.6</v>
      </c>
      <c r="P138">
        <v>0.5746</v>
      </c>
      <c r="Q138">
        <v>0.5681</v>
      </c>
      <c r="R138">
        <v>33.3</v>
      </c>
      <c r="S138">
        <v>32</v>
      </c>
    </row>
    <row r="139" spans="1:19" ht="15">
      <c r="A139" t="s">
        <v>409</v>
      </c>
      <c r="B139" s="9">
        <v>-59.1333</v>
      </c>
      <c r="C139" s="9">
        <v>47.5667</v>
      </c>
      <c r="D139">
        <v>0.07452</v>
      </c>
      <c r="E139">
        <v>0.4648</v>
      </c>
      <c r="F139">
        <v>0.224</v>
      </c>
      <c r="G139">
        <v>0.3861</v>
      </c>
      <c r="H139">
        <v>0.4646</v>
      </c>
      <c r="I139">
        <v>0.2239</v>
      </c>
      <c r="J139">
        <v>0.386</v>
      </c>
      <c r="K139" t="s">
        <v>191</v>
      </c>
      <c r="L139">
        <v>0.8015</v>
      </c>
      <c r="M139">
        <v>0.801</v>
      </c>
      <c r="N139">
        <v>46862.9</v>
      </c>
      <c r="O139" s="9">
        <v>46549.2</v>
      </c>
      <c r="P139">
        <v>1.465</v>
      </c>
      <c r="Q139">
        <v>1.4643</v>
      </c>
      <c r="R139">
        <v>345139145.4</v>
      </c>
      <c r="S139">
        <v>341829475.5</v>
      </c>
    </row>
    <row r="140" spans="1:19" ht="15">
      <c r="A140" t="s">
        <v>298</v>
      </c>
      <c r="B140" s="9">
        <v>-127.489</v>
      </c>
      <c r="C140" s="9">
        <v>50.722</v>
      </c>
      <c r="D140">
        <v>0.11581</v>
      </c>
      <c r="E140">
        <v>0.2618</v>
      </c>
      <c r="F140">
        <v>0.0933</v>
      </c>
      <c r="G140">
        <v>0.1608</v>
      </c>
      <c r="H140">
        <v>0.2461</v>
      </c>
      <c r="I140">
        <v>0.0934</v>
      </c>
      <c r="J140">
        <v>0.161</v>
      </c>
      <c r="K140" t="s">
        <v>191</v>
      </c>
      <c r="L140">
        <v>0.2994</v>
      </c>
      <c r="M140">
        <v>0.2838</v>
      </c>
      <c r="N140">
        <v>13.3</v>
      </c>
      <c r="O140" s="9">
        <v>11.6</v>
      </c>
      <c r="P140">
        <v>0.3734</v>
      </c>
      <c r="Q140">
        <v>0.358</v>
      </c>
      <c r="R140">
        <v>25.1</v>
      </c>
      <c r="S140">
        <v>22</v>
      </c>
    </row>
    <row r="141" spans="1:19" ht="15">
      <c r="A141" t="s">
        <v>362</v>
      </c>
      <c r="B141" s="9">
        <v>118.583</v>
      </c>
      <c r="C141" s="9">
        <v>-20.3</v>
      </c>
      <c r="D141">
        <v>0.13037</v>
      </c>
      <c r="E141">
        <v>0.5311</v>
      </c>
      <c r="F141">
        <v>0.1086</v>
      </c>
      <c r="G141">
        <v>0.1872</v>
      </c>
      <c r="H141">
        <v>0.5212</v>
      </c>
      <c r="I141">
        <v>0.1086</v>
      </c>
      <c r="J141">
        <v>0.1872</v>
      </c>
      <c r="K141" t="s">
        <v>191</v>
      </c>
      <c r="L141">
        <v>0.5763</v>
      </c>
      <c r="M141">
        <v>0.5664</v>
      </c>
      <c r="N141">
        <v>83.2</v>
      </c>
      <c r="O141" s="9">
        <v>77.1</v>
      </c>
      <c r="P141">
        <v>0.6655</v>
      </c>
      <c r="Q141">
        <v>0.6556</v>
      </c>
      <c r="R141">
        <v>164.8</v>
      </c>
      <c r="S141">
        <v>152.7</v>
      </c>
    </row>
    <row r="142" spans="1:19" ht="15">
      <c r="A142" t="s">
        <v>227</v>
      </c>
      <c r="B142" s="9">
        <v>-70.24667</v>
      </c>
      <c r="C142" s="9">
        <v>43.65667</v>
      </c>
      <c r="D142">
        <v>0.10492</v>
      </c>
      <c r="E142">
        <v>0.4103</v>
      </c>
      <c r="F142">
        <v>0.2016</v>
      </c>
      <c r="G142">
        <v>0.3475</v>
      </c>
      <c r="H142">
        <v>0.3892</v>
      </c>
      <c r="I142">
        <v>0.2054</v>
      </c>
      <c r="J142">
        <v>0.3541</v>
      </c>
      <c r="K142" t="s">
        <v>191</v>
      </c>
      <c r="L142">
        <v>0.604</v>
      </c>
      <c r="M142">
        <v>0.5903</v>
      </c>
      <c r="N142">
        <v>316.3</v>
      </c>
      <c r="O142" s="9">
        <v>277.5</v>
      </c>
      <c r="P142">
        <v>0.9858</v>
      </c>
      <c r="Q142">
        <v>0.9867</v>
      </c>
      <c r="R142">
        <v>12033.2</v>
      </c>
      <c r="S142">
        <v>12144.7</v>
      </c>
    </row>
    <row r="143" spans="1:19" ht="15">
      <c r="A143" t="s">
        <v>318</v>
      </c>
      <c r="B143" s="9">
        <v>135.867</v>
      </c>
      <c r="C143" s="9">
        <v>-34.717</v>
      </c>
      <c r="D143">
        <v>0.11764</v>
      </c>
      <c r="E143">
        <v>0.5087</v>
      </c>
      <c r="F143">
        <v>0.1189</v>
      </c>
      <c r="G143">
        <v>0.205</v>
      </c>
      <c r="H143">
        <v>0.5085</v>
      </c>
      <c r="I143">
        <v>0.1189</v>
      </c>
      <c r="J143">
        <v>0.205</v>
      </c>
      <c r="K143" t="s">
        <v>191</v>
      </c>
      <c r="L143">
        <v>0.5688</v>
      </c>
      <c r="M143">
        <v>0.5686</v>
      </c>
      <c r="N143">
        <v>125.8</v>
      </c>
      <c r="O143" s="9">
        <v>125.6</v>
      </c>
      <c r="P143">
        <v>0.6873</v>
      </c>
      <c r="Q143">
        <v>0.6871</v>
      </c>
      <c r="R143">
        <v>344.7</v>
      </c>
      <c r="S143">
        <v>344.1</v>
      </c>
    </row>
    <row r="144" spans="1:19" ht="15">
      <c r="A144" t="s">
        <v>354</v>
      </c>
      <c r="B144" s="9">
        <v>-5.12</v>
      </c>
      <c r="C144" s="9">
        <v>54.8426</v>
      </c>
      <c r="D144">
        <v>0.15218</v>
      </c>
      <c r="E144">
        <v>0.3421</v>
      </c>
      <c r="F144">
        <v>0.1328</v>
      </c>
      <c r="G144">
        <v>0.2289</v>
      </c>
      <c r="H144">
        <v>0.3421</v>
      </c>
      <c r="I144">
        <v>0.1328</v>
      </c>
      <c r="J144">
        <v>0.2289</v>
      </c>
      <c r="K144" t="s">
        <v>191</v>
      </c>
      <c r="L144">
        <v>0.4</v>
      </c>
      <c r="M144">
        <v>0.4</v>
      </c>
      <c r="N144">
        <v>13.9</v>
      </c>
      <c r="O144" s="9">
        <v>13.9</v>
      </c>
      <c r="P144">
        <v>0.5142</v>
      </c>
      <c r="Q144">
        <v>0.5142</v>
      </c>
      <c r="R144">
        <v>29.3</v>
      </c>
      <c r="S144">
        <v>29.3</v>
      </c>
    </row>
    <row r="145" spans="1:19" ht="15">
      <c r="A145" t="s">
        <v>259</v>
      </c>
      <c r="B145" s="9">
        <v>138.017</v>
      </c>
      <c r="C145" s="9">
        <v>-33.167</v>
      </c>
      <c r="D145">
        <v>0.18869</v>
      </c>
      <c r="E145">
        <v>0.4654</v>
      </c>
      <c r="F145">
        <v>0.1097</v>
      </c>
      <c r="G145">
        <v>0.1891</v>
      </c>
      <c r="H145">
        <v>0.4486</v>
      </c>
      <c r="I145">
        <v>0.1099</v>
      </c>
      <c r="J145">
        <v>0.1895</v>
      </c>
      <c r="K145" t="s">
        <v>192</v>
      </c>
      <c r="L145">
        <v>0.4973</v>
      </c>
      <c r="M145">
        <v>0.4806</v>
      </c>
      <c r="N145">
        <v>13.9</v>
      </c>
      <c r="O145" s="9">
        <v>12.8</v>
      </c>
      <c r="P145">
        <v>0.5602</v>
      </c>
      <c r="Q145">
        <v>0.5438</v>
      </c>
      <c r="R145">
        <v>19.5</v>
      </c>
      <c r="S145">
        <v>17.8</v>
      </c>
    </row>
    <row r="146" spans="1:19" ht="15">
      <c r="A146" t="s">
        <v>242</v>
      </c>
      <c r="B146" s="9">
        <v>-130.324</v>
      </c>
      <c r="C146" s="9">
        <v>54.317</v>
      </c>
      <c r="D146">
        <v>0.15481</v>
      </c>
      <c r="E146">
        <v>0.1905</v>
      </c>
      <c r="F146">
        <v>0.1006</v>
      </c>
      <c r="G146">
        <v>0.1734</v>
      </c>
      <c r="H146">
        <v>0.1913</v>
      </c>
      <c r="I146">
        <v>0.101</v>
      </c>
      <c r="J146">
        <v>0.1741</v>
      </c>
      <c r="K146" t="s">
        <v>191</v>
      </c>
      <c r="L146">
        <v>0.2232</v>
      </c>
      <c r="M146">
        <v>0.2242</v>
      </c>
      <c r="N146">
        <v>4.2</v>
      </c>
      <c r="O146" s="9">
        <v>4.3</v>
      </c>
      <c r="P146">
        <v>0.2876</v>
      </c>
      <c r="Q146">
        <v>0.2892</v>
      </c>
      <c r="R146">
        <v>6.4</v>
      </c>
      <c r="S146">
        <v>6.5</v>
      </c>
    </row>
    <row r="147" spans="1:19" ht="15">
      <c r="A147" t="s">
        <v>388</v>
      </c>
      <c r="B147" s="9">
        <v>-15.4167</v>
      </c>
      <c r="C147" s="9">
        <v>28.1333</v>
      </c>
      <c r="D147">
        <v>0.07877</v>
      </c>
      <c r="E147">
        <v>0.5056</v>
      </c>
      <c r="F147">
        <v>0.1252</v>
      </c>
      <c r="G147">
        <v>0.2158</v>
      </c>
      <c r="H147">
        <v>0.5056</v>
      </c>
      <c r="I147">
        <v>0.1252</v>
      </c>
      <c r="J147">
        <v>0.2158</v>
      </c>
      <c r="K147" t="s">
        <v>191</v>
      </c>
      <c r="L147">
        <v>0.6051</v>
      </c>
      <c r="M147">
        <v>0.6051</v>
      </c>
      <c r="N147">
        <v>2168.6</v>
      </c>
      <c r="O147" s="9">
        <v>2168.6</v>
      </c>
      <c r="P147">
        <v>0.8012</v>
      </c>
      <c r="Q147">
        <v>0.8012</v>
      </c>
      <c r="R147">
        <v>26146</v>
      </c>
      <c r="S147">
        <v>26146</v>
      </c>
    </row>
    <row r="148" spans="1:19" ht="15">
      <c r="A148" t="s">
        <v>377</v>
      </c>
      <c r="B148" s="9">
        <v>-67.6167</v>
      </c>
      <c r="C148" s="9">
        <v>-54.9333</v>
      </c>
      <c r="D148">
        <v>0.09892</v>
      </c>
      <c r="E148">
        <v>0.3697</v>
      </c>
      <c r="F148">
        <v>0.0936</v>
      </c>
      <c r="G148">
        <v>0.1614</v>
      </c>
      <c r="H148">
        <v>0.3616</v>
      </c>
      <c r="I148">
        <v>0.0945</v>
      </c>
      <c r="J148">
        <v>0.1629</v>
      </c>
      <c r="K148" t="s">
        <v>191</v>
      </c>
      <c r="L148">
        <v>0.414</v>
      </c>
      <c r="M148">
        <v>0.4067</v>
      </c>
      <c r="N148">
        <v>65.7</v>
      </c>
      <c r="O148" s="9">
        <v>61.1</v>
      </c>
      <c r="P148">
        <v>0.5014</v>
      </c>
      <c r="Q148">
        <v>0.4957</v>
      </c>
      <c r="R148">
        <v>158.9</v>
      </c>
      <c r="S148">
        <v>150.1</v>
      </c>
    </row>
    <row r="149" spans="1:19" ht="15">
      <c r="A149" t="s">
        <v>289</v>
      </c>
      <c r="B149" s="9">
        <v>-132.072</v>
      </c>
      <c r="C149" s="9">
        <v>53.252</v>
      </c>
      <c r="D149">
        <v>0.12656</v>
      </c>
      <c r="E149">
        <v>0.3779</v>
      </c>
      <c r="F149">
        <v>0.1333</v>
      </c>
      <c r="G149">
        <v>0.2298</v>
      </c>
      <c r="H149">
        <v>0.38</v>
      </c>
      <c r="I149">
        <v>0.1336</v>
      </c>
      <c r="J149">
        <v>0.2303</v>
      </c>
      <c r="K149" t="s">
        <v>191</v>
      </c>
      <c r="L149">
        <v>0.4481</v>
      </c>
      <c r="M149">
        <v>0.4505</v>
      </c>
      <c r="N149">
        <v>34.5</v>
      </c>
      <c r="O149" s="9">
        <v>35.2</v>
      </c>
      <c r="P149">
        <v>0.5865</v>
      </c>
      <c r="Q149">
        <v>0.5895</v>
      </c>
      <c r="R149">
        <v>103</v>
      </c>
      <c r="S149">
        <v>105.4</v>
      </c>
    </row>
    <row r="150" spans="1:19" ht="15">
      <c r="A150" t="s">
        <v>217</v>
      </c>
      <c r="B150" s="9">
        <v>20.9167</v>
      </c>
      <c r="C150" s="9">
        <v>64</v>
      </c>
      <c r="D150">
        <v>0.16182</v>
      </c>
      <c r="E150">
        <v>-0.4215</v>
      </c>
      <c r="F150">
        <v>0.1059</v>
      </c>
      <c r="G150">
        <v>0.1826</v>
      </c>
      <c r="H150">
        <v>-0.4138</v>
      </c>
      <c r="I150">
        <v>0.1037</v>
      </c>
      <c r="J150">
        <v>0.1788</v>
      </c>
      <c r="K150" t="s">
        <v>191</v>
      </c>
      <c r="L150">
        <v>-0.3868</v>
      </c>
      <c r="M150">
        <v>-0.3806</v>
      </c>
      <c r="N150">
        <v>0.1</v>
      </c>
      <c r="O150" s="9">
        <v>0.1</v>
      </c>
      <c r="P150">
        <v>-0.3185</v>
      </c>
      <c r="Q150">
        <v>-0.315</v>
      </c>
      <c r="R150">
        <v>0.1</v>
      </c>
      <c r="S150">
        <v>0.1</v>
      </c>
    </row>
    <row r="151" spans="1:19" ht="15">
      <c r="A151" t="s">
        <v>404</v>
      </c>
      <c r="B151" s="9">
        <v>-134.9533</v>
      </c>
      <c r="C151" s="9">
        <v>-23.125</v>
      </c>
      <c r="D151">
        <v>0.04201</v>
      </c>
      <c r="E151">
        <v>0.4908</v>
      </c>
      <c r="F151">
        <v>0.1103</v>
      </c>
      <c r="G151">
        <v>0.1901</v>
      </c>
      <c r="H151">
        <v>0.4908</v>
      </c>
      <c r="I151">
        <v>0.1103</v>
      </c>
      <c r="J151">
        <v>0.1901</v>
      </c>
      <c r="K151" t="s">
        <v>191</v>
      </c>
      <c r="L151">
        <v>0.6356</v>
      </c>
      <c r="M151">
        <v>0.6356</v>
      </c>
      <c r="N151">
        <v>3721842.2</v>
      </c>
      <c r="O151" s="9">
        <v>3721842.2</v>
      </c>
      <c r="P151">
        <v>0.9209</v>
      </c>
      <c r="Q151">
        <v>0.9209</v>
      </c>
      <c r="R151">
        <v>3313453300.3</v>
      </c>
      <c r="S151">
        <v>3313453300.3</v>
      </c>
    </row>
    <row r="152" spans="1:19" ht="15">
      <c r="A152" t="s">
        <v>326</v>
      </c>
      <c r="B152" s="9">
        <v>11.25</v>
      </c>
      <c r="C152" s="9">
        <v>64.8667</v>
      </c>
      <c r="D152">
        <v>0.15358</v>
      </c>
      <c r="E152">
        <v>0.0814</v>
      </c>
      <c r="F152">
        <v>0.1538</v>
      </c>
      <c r="G152">
        <v>0.2651</v>
      </c>
      <c r="H152">
        <v>0.0801</v>
      </c>
      <c r="I152">
        <v>0.1536</v>
      </c>
      <c r="J152">
        <v>0.2648</v>
      </c>
      <c r="K152" t="s">
        <v>191</v>
      </c>
      <c r="L152">
        <v>0.1584</v>
      </c>
      <c r="M152">
        <v>0.1569</v>
      </c>
      <c r="N152">
        <v>2.8</v>
      </c>
      <c r="O152" s="9">
        <v>2.8</v>
      </c>
      <c r="P152">
        <v>0.3102</v>
      </c>
      <c r="Q152">
        <v>0.3084</v>
      </c>
      <c r="R152">
        <v>7.5</v>
      </c>
      <c r="S152">
        <v>7.4</v>
      </c>
    </row>
    <row r="153" spans="1:19" ht="15">
      <c r="A153" t="s">
        <v>230</v>
      </c>
      <c r="B153" s="9">
        <v>-66.063</v>
      </c>
      <c r="C153" s="9">
        <v>45.251</v>
      </c>
      <c r="D153">
        <v>0.10737</v>
      </c>
      <c r="E153">
        <v>0.3962</v>
      </c>
      <c r="F153">
        <v>0.1934</v>
      </c>
      <c r="G153">
        <v>0.3334</v>
      </c>
      <c r="H153">
        <v>0.4006</v>
      </c>
      <c r="I153">
        <v>0.2107</v>
      </c>
      <c r="J153">
        <v>0.3632</v>
      </c>
      <c r="K153" t="s">
        <v>191</v>
      </c>
      <c r="L153">
        <v>0.5704</v>
      </c>
      <c r="M153">
        <v>0.6073</v>
      </c>
      <c r="N153">
        <v>202.8</v>
      </c>
      <c r="O153" s="9">
        <v>286.1</v>
      </c>
      <c r="P153">
        <v>0.9138</v>
      </c>
      <c r="Q153">
        <v>1.0149</v>
      </c>
      <c r="R153">
        <v>4969.2</v>
      </c>
      <c r="S153">
        <v>12737.9</v>
      </c>
    </row>
    <row r="154" spans="1:19" ht="15">
      <c r="A154" t="s">
        <v>386</v>
      </c>
      <c r="B154" s="9">
        <v>-95.2033</v>
      </c>
      <c r="C154" s="9">
        <v>16.16</v>
      </c>
      <c r="D154">
        <v>0.06099</v>
      </c>
      <c r="E154">
        <v>0.4767</v>
      </c>
      <c r="F154">
        <v>0.1171</v>
      </c>
      <c r="G154">
        <v>0.2019</v>
      </c>
      <c r="H154">
        <v>0.4711</v>
      </c>
      <c r="I154">
        <v>0.1172</v>
      </c>
      <c r="J154">
        <v>0.202</v>
      </c>
      <c r="K154" t="s">
        <v>191</v>
      </c>
      <c r="L154">
        <v>0.5891</v>
      </c>
      <c r="M154">
        <v>0.5837</v>
      </c>
      <c r="N154">
        <v>15665.4</v>
      </c>
      <c r="O154" s="9">
        <v>14336.2</v>
      </c>
      <c r="P154">
        <v>0.8109</v>
      </c>
      <c r="Q154">
        <v>0.8056</v>
      </c>
      <c r="R154">
        <v>594418.7</v>
      </c>
      <c r="S154">
        <v>545222.9</v>
      </c>
    </row>
    <row r="155" spans="1:19" ht="15">
      <c r="A155" t="s">
        <v>225</v>
      </c>
      <c r="B155" s="9">
        <v>-117.1733</v>
      </c>
      <c r="C155" s="9">
        <v>32.7133</v>
      </c>
      <c r="D155">
        <v>0.06204</v>
      </c>
      <c r="E155">
        <v>0.408</v>
      </c>
      <c r="F155">
        <v>0.1357</v>
      </c>
      <c r="G155">
        <v>0.2339</v>
      </c>
      <c r="H155">
        <v>0.4035</v>
      </c>
      <c r="I155">
        <v>0.1359</v>
      </c>
      <c r="J155">
        <v>0.2343</v>
      </c>
      <c r="K155" t="s">
        <v>191</v>
      </c>
      <c r="L155">
        <v>0.5564</v>
      </c>
      <c r="M155">
        <v>0.5523</v>
      </c>
      <c r="N155">
        <v>7852.1</v>
      </c>
      <c r="O155" s="9">
        <v>7354.5</v>
      </c>
      <c r="P155">
        <v>0.8489</v>
      </c>
      <c r="Q155">
        <v>0.8459</v>
      </c>
      <c r="R155">
        <v>876254.1</v>
      </c>
      <c r="S155">
        <v>835016</v>
      </c>
    </row>
    <row r="156" spans="1:19" ht="15">
      <c r="A156" t="s">
        <v>219</v>
      </c>
      <c r="B156" s="9">
        <v>-122.465</v>
      </c>
      <c r="C156" s="9">
        <v>37.80667</v>
      </c>
      <c r="D156">
        <v>0.09372</v>
      </c>
      <c r="E156">
        <v>0.4279</v>
      </c>
      <c r="F156">
        <v>0.1288</v>
      </c>
      <c r="G156">
        <v>0.222</v>
      </c>
      <c r="H156">
        <v>0.4245</v>
      </c>
      <c r="I156">
        <v>0.1291</v>
      </c>
      <c r="J156">
        <v>0.2226</v>
      </c>
      <c r="K156" t="s">
        <v>191</v>
      </c>
      <c r="L156">
        <v>0.5164</v>
      </c>
      <c r="M156">
        <v>0.5134</v>
      </c>
      <c r="N156">
        <v>247.2</v>
      </c>
      <c r="O156" s="9">
        <v>239.4</v>
      </c>
      <c r="P156">
        <v>0.6908</v>
      </c>
      <c r="Q156">
        <v>0.6889</v>
      </c>
      <c r="R156">
        <v>1589.6</v>
      </c>
      <c r="S156">
        <v>1556.4</v>
      </c>
    </row>
    <row r="157" spans="1:19" ht="15">
      <c r="A157" t="s">
        <v>218</v>
      </c>
      <c r="B157" s="9">
        <v>-122.33833</v>
      </c>
      <c r="C157" s="9">
        <v>47.605</v>
      </c>
      <c r="D157">
        <v>0.10505</v>
      </c>
      <c r="E157">
        <v>0.4042</v>
      </c>
      <c r="F157">
        <v>0.1114</v>
      </c>
      <c r="G157">
        <v>0.192</v>
      </c>
      <c r="H157">
        <v>0.365</v>
      </c>
      <c r="I157">
        <v>0.1079</v>
      </c>
      <c r="J157">
        <v>0.186</v>
      </c>
      <c r="K157" t="s">
        <v>192</v>
      </c>
      <c r="L157">
        <v>0.4633</v>
      </c>
      <c r="M157">
        <v>0.4204</v>
      </c>
      <c r="N157">
        <v>82.3</v>
      </c>
      <c r="O157" s="9">
        <v>54.7</v>
      </c>
      <c r="P157">
        <v>0.5797</v>
      </c>
      <c r="Q157">
        <v>0.5297</v>
      </c>
      <c r="R157">
        <v>249.1</v>
      </c>
      <c r="S157">
        <v>154.8</v>
      </c>
    </row>
    <row r="158" spans="1:19" ht="15">
      <c r="A158" t="s">
        <v>373</v>
      </c>
      <c r="B158" s="9">
        <v>-149.4267</v>
      </c>
      <c r="C158" s="9">
        <v>60.12</v>
      </c>
      <c r="D158">
        <v>0.12055</v>
      </c>
      <c r="E158">
        <v>0.368</v>
      </c>
      <c r="F158">
        <v>0.1108</v>
      </c>
      <c r="G158">
        <v>0.191</v>
      </c>
      <c r="H158">
        <v>0.3568</v>
      </c>
      <c r="I158">
        <v>0.1119</v>
      </c>
      <c r="J158">
        <v>0.1929</v>
      </c>
      <c r="K158" t="s">
        <v>191</v>
      </c>
      <c r="L158">
        <v>0.4189</v>
      </c>
      <c r="M158">
        <v>0.4087</v>
      </c>
      <c r="N158">
        <v>32.3</v>
      </c>
      <c r="O158" s="9">
        <v>29.7</v>
      </c>
      <c r="P158">
        <v>0.5193</v>
      </c>
      <c r="Q158">
        <v>0.5111</v>
      </c>
      <c r="R158">
        <v>74.3</v>
      </c>
      <c r="S158">
        <v>69.4</v>
      </c>
    </row>
    <row r="159" spans="1:19" ht="15">
      <c r="A159" t="s">
        <v>351</v>
      </c>
      <c r="B159" s="9">
        <v>0.75</v>
      </c>
      <c r="C159" s="9">
        <v>51.4431</v>
      </c>
      <c r="D159">
        <v>0.14044</v>
      </c>
      <c r="E159">
        <v>0.4361</v>
      </c>
      <c r="F159">
        <v>0.1026</v>
      </c>
      <c r="G159">
        <v>0.1769</v>
      </c>
      <c r="H159">
        <v>0.4333</v>
      </c>
      <c r="I159">
        <v>0.1023</v>
      </c>
      <c r="J159">
        <v>0.1764</v>
      </c>
      <c r="K159" t="s">
        <v>191</v>
      </c>
      <c r="L159">
        <v>0.4736</v>
      </c>
      <c r="M159">
        <v>0.4706</v>
      </c>
      <c r="N159">
        <v>29.1</v>
      </c>
      <c r="O159" s="9">
        <v>28.5</v>
      </c>
      <c r="P159">
        <v>0.5475</v>
      </c>
      <c r="Q159">
        <v>0.5441</v>
      </c>
      <c r="R159">
        <v>49.3</v>
      </c>
      <c r="S159">
        <v>48.1</v>
      </c>
    </row>
    <row r="160" spans="1:19" ht="15">
      <c r="A160" t="s">
        <v>405</v>
      </c>
      <c r="B160" s="9">
        <v>18.4333</v>
      </c>
      <c r="C160" s="9">
        <v>-34.1833</v>
      </c>
      <c r="D160">
        <v>0.05294</v>
      </c>
      <c r="E160">
        <v>0.5295</v>
      </c>
      <c r="F160">
        <v>0.1313</v>
      </c>
      <c r="G160">
        <v>0.2263</v>
      </c>
      <c r="H160">
        <v>0.5288</v>
      </c>
      <c r="I160">
        <v>0.1313</v>
      </c>
      <c r="J160">
        <v>0.2263</v>
      </c>
      <c r="K160" t="s">
        <v>191</v>
      </c>
      <c r="L160">
        <v>0.6923</v>
      </c>
      <c r="M160">
        <v>0.6916</v>
      </c>
      <c r="N160">
        <v>478064.6</v>
      </c>
      <c r="O160" s="9">
        <v>471785</v>
      </c>
      <c r="P160">
        <v>1.0132</v>
      </c>
      <c r="Q160">
        <v>1.0125</v>
      </c>
      <c r="R160">
        <v>204935854.6</v>
      </c>
      <c r="S160">
        <v>202243923.2</v>
      </c>
    </row>
    <row r="161" spans="1:19" ht="15">
      <c r="A161" t="s">
        <v>277</v>
      </c>
      <c r="B161" s="9">
        <v>-135.3417</v>
      </c>
      <c r="C161" s="9">
        <v>57.0517</v>
      </c>
      <c r="D161">
        <v>0.10979</v>
      </c>
      <c r="E161">
        <v>0.3782</v>
      </c>
      <c r="F161">
        <v>0.113</v>
      </c>
      <c r="G161">
        <v>0.1948</v>
      </c>
      <c r="H161">
        <v>0.3438</v>
      </c>
      <c r="I161">
        <v>0.1143</v>
      </c>
      <c r="J161">
        <v>0.197</v>
      </c>
      <c r="K161" t="s">
        <v>191</v>
      </c>
      <c r="L161">
        <v>0.4364</v>
      </c>
      <c r="M161">
        <v>0.4033</v>
      </c>
      <c r="N161">
        <v>53.2</v>
      </c>
      <c r="O161" s="9">
        <v>39.4</v>
      </c>
      <c r="P161">
        <v>0.551</v>
      </c>
      <c r="Q161">
        <v>0.5205</v>
      </c>
      <c r="R161">
        <v>151.2</v>
      </c>
      <c r="S161">
        <v>114.6</v>
      </c>
    </row>
    <row r="162" spans="1:19" ht="15">
      <c r="A162" t="s">
        <v>226</v>
      </c>
      <c r="B162" s="9">
        <v>11.2167</v>
      </c>
      <c r="C162" s="9">
        <v>58.3667</v>
      </c>
      <c r="D162">
        <v>0.13111</v>
      </c>
      <c r="E162">
        <v>0.1245</v>
      </c>
      <c r="F162">
        <v>0.1445</v>
      </c>
      <c r="G162">
        <v>0.2491</v>
      </c>
      <c r="H162">
        <v>0.1234</v>
      </c>
      <c r="I162">
        <v>0.1442</v>
      </c>
      <c r="J162">
        <v>0.2486</v>
      </c>
      <c r="K162" t="s">
        <v>191</v>
      </c>
      <c r="L162">
        <v>0.2041</v>
      </c>
      <c r="M162">
        <v>0.2027</v>
      </c>
      <c r="N162">
        <v>4.7</v>
      </c>
      <c r="O162" s="9">
        <v>4.7</v>
      </c>
      <c r="P162">
        <v>0.3611</v>
      </c>
      <c r="Q162">
        <v>0.3591</v>
      </c>
      <c r="R162">
        <v>15.7</v>
      </c>
      <c r="S162">
        <v>15.5</v>
      </c>
    </row>
    <row r="163" spans="1:19" ht="15">
      <c r="A163" t="s">
        <v>346</v>
      </c>
      <c r="B163" s="9">
        <v>-1.6833</v>
      </c>
      <c r="C163" s="9">
        <v>43.4</v>
      </c>
      <c r="D163">
        <v>0.09771</v>
      </c>
      <c r="E163">
        <v>0.4037</v>
      </c>
      <c r="F163">
        <v>0.0828</v>
      </c>
      <c r="G163">
        <v>0.1427</v>
      </c>
      <c r="H163">
        <v>0.3991</v>
      </c>
      <c r="I163">
        <v>0.0826</v>
      </c>
      <c r="J163">
        <v>0.1424</v>
      </c>
      <c r="K163" t="s">
        <v>191</v>
      </c>
      <c r="L163">
        <v>0.4388</v>
      </c>
      <c r="M163">
        <v>0.434</v>
      </c>
      <c r="N163">
        <v>89.2</v>
      </c>
      <c r="O163" s="9">
        <v>84.9</v>
      </c>
      <c r="P163">
        <v>0.5079</v>
      </c>
      <c r="Q163">
        <v>0.5029</v>
      </c>
      <c r="R163">
        <v>180.9</v>
      </c>
      <c r="S163">
        <v>171.8</v>
      </c>
    </row>
    <row r="164" spans="1:19" ht="15">
      <c r="A164" t="s">
        <v>334</v>
      </c>
      <c r="B164" s="9">
        <v>-124.0433</v>
      </c>
      <c r="C164" s="9">
        <v>44.625</v>
      </c>
      <c r="D164">
        <v>0.14922</v>
      </c>
      <c r="E164">
        <v>0.4759</v>
      </c>
      <c r="F164">
        <v>0.1109</v>
      </c>
      <c r="G164">
        <v>0.1912</v>
      </c>
      <c r="H164">
        <v>0.4693</v>
      </c>
      <c r="I164">
        <v>0.1108</v>
      </c>
      <c r="J164">
        <v>0.191</v>
      </c>
      <c r="K164" t="s">
        <v>191</v>
      </c>
      <c r="L164">
        <v>0.5171</v>
      </c>
      <c r="M164">
        <v>0.5104</v>
      </c>
      <c r="N164">
        <v>32</v>
      </c>
      <c r="O164" s="9">
        <v>30.6</v>
      </c>
      <c r="P164">
        <v>0.5984</v>
      </c>
      <c r="Q164">
        <v>0.5915</v>
      </c>
      <c r="R164">
        <v>55.2</v>
      </c>
      <c r="S164">
        <v>52.7</v>
      </c>
    </row>
    <row r="165" spans="1:19" ht="15">
      <c r="A165" t="s">
        <v>321</v>
      </c>
      <c r="B165" s="9">
        <v>17.5333</v>
      </c>
      <c r="C165" s="9">
        <v>62.3667</v>
      </c>
      <c r="D165">
        <v>0.18245</v>
      </c>
      <c r="E165">
        <v>-0.3309</v>
      </c>
      <c r="F165">
        <v>0.0989</v>
      </c>
      <c r="G165">
        <v>0.1705</v>
      </c>
      <c r="H165">
        <v>-0.3153</v>
      </c>
      <c r="I165">
        <v>0.1021</v>
      </c>
      <c r="J165">
        <v>0.176</v>
      </c>
      <c r="K165" t="s">
        <v>191</v>
      </c>
      <c r="L165">
        <v>-0.3041</v>
      </c>
      <c r="M165">
        <v>-0.2867</v>
      </c>
      <c r="N165">
        <v>0.2</v>
      </c>
      <c r="O165" s="9">
        <v>0.2</v>
      </c>
      <c r="P165">
        <v>-0.2512</v>
      </c>
      <c r="Q165">
        <v>-0.2304</v>
      </c>
      <c r="R165">
        <v>0.3</v>
      </c>
      <c r="S165">
        <v>0.3</v>
      </c>
    </row>
    <row r="166" spans="1:19" ht="15">
      <c r="A166" t="s">
        <v>413</v>
      </c>
      <c r="B166" s="9">
        <v>-52.7167</v>
      </c>
      <c r="C166" s="9">
        <v>47.5667</v>
      </c>
      <c r="D166">
        <v>0.07831</v>
      </c>
      <c r="E166">
        <v>0.5415</v>
      </c>
      <c r="F166">
        <v>0.1613</v>
      </c>
      <c r="G166">
        <v>0.2781</v>
      </c>
      <c r="H166">
        <v>0.5359</v>
      </c>
      <c r="I166">
        <v>0.1609</v>
      </c>
      <c r="J166">
        <v>0.2774</v>
      </c>
      <c r="K166" t="s">
        <v>191</v>
      </c>
      <c r="L166">
        <v>0.7076</v>
      </c>
      <c r="M166">
        <v>0.7012</v>
      </c>
      <c r="N166">
        <v>8401.3</v>
      </c>
      <c r="O166" s="9">
        <v>7739.7</v>
      </c>
      <c r="P166">
        <v>1.0353</v>
      </c>
      <c r="Q166">
        <v>1.0272</v>
      </c>
      <c r="R166">
        <v>551604.8</v>
      </c>
      <c r="S166">
        <v>497510.6</v>
      </c>
    </row>
    <row r="167" spans="1:19" ht="15">
      <c r="A167" t="s">
        <v>265</v>
      </c>
      <c r="B167" s="9">
        <v>-82.6267</v>
      </c>
      <c r="C167" s="9">
        <v>27.76</v>
      </c>
      <c r="D167">
        <v>0.14265</v>
      </c>
      <c r="E167">
        <v>0.5501</v>
      </c>
      <c r="F167">
        <v>0.1376</v>
      </c>
      <c r="G167">
        <v>0.2372</v>
      </c>
      <c r="H167">
        <v>0.5402</v>
      </c>
      <c r="I167">
        <v>0.1369</v>
      </c>
      <c r="J167">
        <v>0.236</v>
      </c>
      <c r="K167" t="s">
        <v>191</v>
      </c>
      <c r="L167">
        <v>0.6165</v>
      </c>
      <c r="M167">
        <v>0.6059</v>
      </c>
      <c r="N167">
        <v>75.3</v>
      </c>
      <c r="O167" s="9">
        <v>69.9</v>
      </c>
      <c r="P167">
        <v>0.7473</v>
      </c>
      <c r="Q167">
        <v>0.7354</v>
      </c>
      <c r="R167">
        <v>188.4</v>
      </c>
      <c r="S167">
        <v>173.4</v>
      </c>
    </row>
    <row r="168" spans="1:19" ht="15">
      <c r="A168" t="s">
        <v>215</v>
      </c>
      <c r="B168" s="9">
        <v>18.0833</v>
      </c>
      <c r="C168" s="9">
        <v>59.3167</v>
      </c>
      <c r="D168">
        <v>0.11619</v>
      </c>
      <c r="E168">
        <v>0.0784</v>
      </c>
      <c r="F168">
        <v>0.1225</v>
      </c>
      <c r="G168">
        <v>0.2112</v>
      </c>
      <c r="H168">
        <v>-0.0175</v>
      </c>
      <c r="I168">
        <v>0.0879</v>
      </c>
      <c r="J168">
        <v>0.1515</v>
      </c>
      <c r="K168" t="s">
        <v>191</v>
      </c>
      <c r="L168">
        <v>0.143</v>
      </c>
      <c r="M168">
        <v>0.0157</v>
      </c>
      <c r="N168">
        <v>3.4</v>
      </c>
      <c r="O168" s="9">
        <v>1.1</v>
      </c>
      <c r="P168">
        <v>0.2704</v>
      </c>
      <c r="Q168">
        <v>0.0813</v>
      </c>
      <c r="R168">
        <v>10.2</v>
      </c>
      <c r="S168">
        <v>2</v>
      </c>
    </row>
    <row r="169" spans="1:19" ht="15">
      <c r="A169" t="s">
        <v>333</v>
      </c>
      <c r="B169" s="9">
        <v>133.65</v>
      </c>
      <c r="C169" s="9">
        <v>-32.15</v>
      </c>
      <c r="D169">
        <v>0.12926</v>
      </c>
      <c r="E169">
        <v>0.5098</v>
      </c>
      <c r="F169">
        <v>0.1242</v>
      </c>
      <c r="G169">
        <v>0.2141</v>
      </c>
      <c r="H169">
        <v>0.5052</v>
      </c>
      <c r="I169">
        <v>0.1242</v>
      </c>
      <c r="J169">
        <v>0.2141</v>
      </c>
      <c r="K169" t="s">
        <v>191</v>
      </c>
      <c r="L169">
        <v>0.5695</v>
      </c>
      <c r="M169">
        <v>0.5649</v>
      </c>
      <c r="N169">
        <v>81.9</v>
      </c>
      <c r="O169" s="9">
        <v>79</v>
      </c>
      <c r="P169">
        <v>0.6871</v>
      </c>
      <c r="Q169">
        <v>0.6825</v>
      </c>
      <c r="R169">
        <v>203.5</v>
      </c>
      <c r="S169">
        <v>196.4</v>
      </c>
    </row>
    <row r="170" spans="1:19" ht="15">
      <c r="A170" t="s">
        <v>246</v>
      </c>
      <c r="B170" s="9">
        <v>-125.913</v>
      </c>
      <c r="C170" s="9">
        <v>49.154</v>
      </c>
      <c r="D170">
        <v>0.12717</v>
      </c>
      <c r="E170">
        <v>0.3605</v>
      </c>
      <c r="F170">
        <v>0.1166</v>
      </c>
      <c r="G170">
        <v>0.201</v>
      </c>
      <c r="H170">
        <v>0.3586</v>
      </c>
      <c r="I170">
        <v>0.1159</v>
      </c>
      <c r="J170">
        <v>0.1998</v>
      </c>
      <c r="K170" t="s">
        <v>191</v>
      </c>
      <c r="L170">
        <v>0.414</v>
      </c>
      <c r="M170">
        <v>0.4114</v>
      </c>
      <c r="N170">
        <v>25.9</v>
      </c>
      <c r="O170" s="9">
        <v>25.4</v>
      </c>
      <c r="P170">
        <v>0.5193</v>
      </c>
      <c r="Q170">
        <v>0.5156</v>
      </c>
      <c r="R170">
        <v>59.4</v>
      </c>
      <c r="S170">
        <v>57.6</v>
      </c>
    </row>
    <row r="171" spans="1:19" ht="15">
      <c r="A171" t="s">
        <v>288</v>
      </c>
      <c r="B171" s="9">
        <v>146.833</v>
      </c>
      <c r="C171" s="9">
        <v>-19.25</v>
      </c>
      <c r="D171">
        <v>0.1099</v>
      </c>
      <c r="E171">
        <v>0.4977</v>
      </c>
      <c r="F171">
        <v>0.1106</v>
      </c>
      <c r="G171">
        <v>0.1907</v>
      </c>
      <c r="H171">
        <v>0.491</v>
      </c>
      <c r="I171">
        <v>0.1105</v>
      </c>
      <c r="J171">
        <v>0.1905</v>
      </c>
      <c r="K171" t="s">
        <v>191</v>
      </c>
      <c r="L171">
        <v>0.5534</v>
      </c>
      <c r="M171">
        <v>0.5466</v>
      </c>
      <c r="N171">
        <v>153.7</v>
      </c>
      <c r="O171" s="9">
        <v>144.5</v>
      </c>
      <c r="P171">
        <v>0.6632</v>
      </c>
      <c r="Q171">
        <v>0.6561</v>
      </c>
      <c r="R171">
        <v>417.4</v>
      </c>
      <c r="S171">
        <v>391.5</v>
      </c>
    </row>
    <row r="172" spans="1:19" ht="15">
      <c r="A172" t="s">
        <v>335</v>
      </c>
      <c r="B172" s="9">
        <v>137.2167</v>
      </c>
      <c r="C172" s="9">
        <v>36.7667</v>
      </c>
      <c r="D172">
        <v>0.06112</v>
      </c>
      <c r="E172">
        <v>0.4417</v>
      </c>
      <c r="F172">
        <v>0.1106</v>
      </c>
      <c r="G172">
        <v>0.1907</v>
      </c>
      <c r="H172">
        <v>0.4369</v>
      </c>
      <c r="I172">
        <v>0.1105</v>
      </c>
      <c r="J172">
        <v>0.1905</v>
      </c>
      <c r="K172" t="s">
        <v>191</v>
      </c>
      <c r="L172">
        <v>0.5418</v>
      </c>
      <c r="M172">
        <v>0.5368</v>
      </c>
      <c r="N172">
        <v>7072.8</v>
      </c>
      <c r="O172" s="9">
        <v>6519.3</v>
      </c>
      <c r="P172">
        <v>0.7392</v>
      </c>
      <c r="Q172">
        <v>0.7338</v>
      </c>
      <c r="R172">
        <v>178841.1</v>
      </c>
      <c r="S172">
        <v>163654.8</v>
      </c>
    </row>
    <row r="173" spans="1:19" ht="15">
      <c r="A173" t="s">
        <v>329</v>
      </c>
      <c r="B173" s="9">
        <v>7.5667</v>
      </c>
      <c r="C173" s="9">
        <v>58</v>
      </c>
      <c r="D173">
        <v>0.11232</v>
      </c>
      <c r="E173">
        <v>0.3211</v>
      </c>
      <c r="F173">
        <v>0.1425</v>
      </c>
      <c r="G173">
        <v>0.2457</v>
      </c>
      <c r="H173">
        <v>0.2815</v>
      </c>
      <c r="I173">
        <v>0.1367</v>
      </c>
      <c r="J173">
        <v>0.2357</v>
      </c>
      <c r="K173" t="s">
        <v>191</v>
      </c>
      <c r="L173">
        <v>0.4115</v>
      </c>
      <c r="M173">
        <v>0.3647</v>
      </c>
      <c r="N173">
        <v>39</v>
      </c>
      <c r="O173" s="9">
        <v>25.7</v>
      </c>
      <c r="P173">
        <v>0.5898</v>
      </c>
      <c r="Q173">
        <v>0.5288</v>
      </c>
      <c r="R173">
        <v>190.8</v>
      </c>
      <c r="S173">
        <v>110.8</v>
      </c>
    </row>
    <row r="174" spans="1:19" ht="15">
      <c r="A174" t="s">
        <v>366</v>
      </c>
      <c r="B174" s="9">
        <v>13.75</v>
      </c>
      <c r="C174" s="9">
        <v>45.65</v>
      </c>
      <c r="D174">
        <v>0.11279</v>
      </c>
      <c r="E174">
        <v>0.375</v>
      </c>
      <c r="F174">
        <v>0.0699</v>
      </c>
      <c r="G174">
        <v>0.1205</v>
      </c>
      <c r="H174">
        <v>0.3636</v>
      </c>
      <c r="I174">
        <v>0.0698</v>
      </c>
      <c r="J174">
        <v>0.1203</v>
      </c>
      <c r="K174" t="s">
        <v>192</v>
      </c>
      <c r="L174">
        <v>0.3967</v>
      </c>
      <c r="M174">
        <v>0.3852</v>
      </c>
      <c r="N174">
        <v>33.7</v>
      </c>
      <c r="O174" s="9">
        <v>30.4</v>
      </c>
      <c r="P174">
        <v>0.4394</v>
      </c>
      <c r="Q174">
        <v>0.4278</v>
      </c>
      <c r="R174">
        <v>49.2</v>
      </c>
      <c r="S174">
        <v>44.4</v>
      </c>
    </row>
    <row r="175" spans="1:19" ht="15">
      <c r="A175" t="s">
        <v>393</v>
      </c>
      <c r="B175" s="9">
        <v>151.85</v>
      </c>
      <c r="C175" s="9">
        <v>7.45</v>
      </c>
      <c r="D175">
        <v>0.06552</v>
      </c>
      <c r="E175">
        <v>0.5377</v>
      </c>
      <c r="F175">
        <v>0.094</v>
      </c>
      <c r="G175">
        <v>0.162</v>
      </c>
      <c r="H175">
        <v>0.5377</v>
      </c>
      <c r="I175">
        <v>0.094</v>
      </c>
      <c r="J175">
        <v>0.162</v>
      </c>
      <c r="K175" t="s">
        <v>191</v>
      </c>
      <c r="L175">
        <v>0.6051</v>
      </c>
      <c r="M175">
        <v>0.6051</v>
      </c>
      <c r="N175">
        <v>10257.9</v>
      </c>
      <c r="O175" s="9">
        <v>10257.9</v>
      </c>
      <c r="P175">
        <v>0.738</v>
      </c>
      <c r="Q175">
        <v>0.738</v>
      </c>
      <c r="R175">
        <v>77913.2</v>
      </c>
      <c r="S175">
        <v>77913.2</v>
      </c>
    </row>
    <row r="176" spans="1:19" ht="15">
      <c r="A176" t="s">
        <v>292</v>
      </c>
      <c r="B176" s="9">
        <v>-78.7333</v>
      </c>
      <c r="C176" s="9">
        <v>1.8333</v>
      </c>
      <c r="D176">
        <v>0.0783</v>
      </c>
      <c r="E176">
        <v>0.4241</v>
      </c>
      <c r="F176">
        <v>0.1054</v>
      </c>
      <c r="G176">
        <v>0.1817</v>
      </c>
      <c r="H176">
        <v>0.4244</v>
      </c>
      <c r="I176">
        <v>0.1054</v>
      </c>
      <c r="J176">
        <v>0.1817</v>
      </c>
      <c r="K176" t="s">
        <v>191</v>
      </c>
      <c r="L176">
        <v>0.495</v>
      </c>
      <c r="M176">
        <v>0.4953</v>
      </c>
      <c r="N176">
        <v>556.9</v>
      </c>
      <c r="O176" s="9">
        <v>559</v>
      </c>
      <c r="P176">
        <v>0.6349</v>
      </c>
      <c r="Q176">
        <v>0.6352</v>
      </c>
      <c r="R176">
        <v>3323.8</v>
      </c>
      <c r="S176">
        <v>3336.5</v>
      </c>
    </row>
    <row r="177" spans="1:19" ht="15">
      <c r="A177" t="s">
        <v>382</v>
      </c>
      <c r="B177" s="9">
        <v>-5.1581</v>
      </c>
      <c r="C177" s="9">
        <v>57.8953</v>
      </c>
      <c r="D177">
        <v>0.13412</v>
      </c>
      <c r="E177">
        <v>0.3008</v>
      </c>
      <c r="F177">
        <v>0.1556</v>
      </c>
      <c r="G177">
        <v>0.2682</v>
      </c>
      <c r="H177">
        <v>0.2856</v>
      </c>
      <c r="I177">
        <v>0.1556</v>
      </c>
      <c r="J177">
        <v>0.2682</v>
      </c>
      <c r="K177" t="s">
        <v>191</v>
      </c>
      <c r="L177">
        <v>0.3911</v>
      </c>
      <c r="M177">
        <v>0.3759</v>
      </c>
      <c r="N177">
        <v>18.5</v>
      </c>
      <c r="O177" s="9">
        <v>16.5</v>
      </c>
      <c r="P177">
        <v>0.569</v>
      </c>
      <c r="Q177">
        <v>0.5538</v>
      </c>
      <c r="R177">
        <v>69.6</v>
      </c>
      <c r="S177">
        <v>62.1</v>
      </c>
    </row>
    <row r="178" spans="1:19" ht="15">
      <c r="A178" t="s">
        <v>281</v>
      </c>
      <c r="B178" s="9">
        <v>-71.6333</v>
      </c>
      <c r="C178" s="9">
        <v>-33.0333</v>
      </c>
      <c r="D178">
        <v>0.06361</v>
      </c>
      <c r="E178">
        <v>0.4117</v>
      </c>
      <c r="F178">
        <v>0.098</v>
      </c>
      <c r="G178">
        <v>0.1689</v>
      </c>
      <c r="H178">
        <v>0.4119</v>
      </c>
      <c r="I178">
        <v>0.098</v>
      </c>
      <c r="J178">
        <v>0.1689</v>
      </c>
      <c r="K178" t="s">
        <v>191</v>
      </c>
      <c r="L178">
        <v>0.4872</v>
      </c>
      <c r="M178">
        <v>0.4874</v>
      </c>
      <c r="N178">
        <v>2119.7</v>
      </c>
      <c r="O178" s="9">
        <v>2126.4</v>
      </c>
      <c r="P178">
        <v>0.6359</v>
      </c>
      <c r="Q178">
        <v>0.6361</v>
      </c>
      <c r="R178">
        <v>21969.5</v>
      </c>
      <c r="S178">
        <v>22038.7</v>
      </c>
    </row>
    <row r="179" spans="1:19" ht="15">
      <c r="A179" t="s">
        <v>239</v>
      </c>
      <c r="B179" s="9">
        <v>-123.11</v>
      </c>
      <c r="C179" s="9">
        <v>49.287</v>
      </c>
      <c r="D179">
        <v>0.11716</v>
      </c>
      <c r="E179">
        <v>0.4042</v>
      </c>
      <c r="F179">
        <v>0.1114</v>
      </c>
      <c r="G179">
        <v>0.192</v>
      </c>
      <c r="H179">
        <v>0.2696</v>
      </c>
      <c r="I179">
        <v>0.0968</v>
      </c>
      <c r="J179">
        <v>0.1669</v>
      </c>
      <c r="K179" t="s">
        <v>192</v>
      </c>
      <c r="L179">
        <v>0.4572</v>
      </c>
      <c r="M179">
        <v>0.3096</v>
      </c>
      <c r="N179">
        <v>49.5</v>
      </c>
      <c r="O179" s="9">
        <v>14</v>
      </c>
      <c r="P179">
        <v>0.5615</v>
      </c>
      <c r="Q179">
        <v>0.3885</v>
      </c>
      <c r="R179">
        <v>120.6</v>
      </c>
      <c r="S179">
        <v>27.5</v>
      </c>
    </row>
    <row r="180" spans="1:19" ht="15">
      <c r="A180" t="s">
        <v>228</v>
      </c>
      <c r="B180" s="9">
        <v>12.2167</v>
      </c>
      <c r="C180" s="9">
        <v>57.1</v>
      </c>
      <c r="D180">
        <v>0.16236</v>
      </c>
      <c r="E180">
        <v>0.2627</v>
      </c>
      <c r="F180">
        <v>0.1577</v>
      </c>
      <c r="G180">
        <v>0.2719</v>
      </c>
      <c r="H180">
        <v>0.2638</v>
      </c>
      <c r="I180">
        <v>0.1576</v>
      </c>
      <c r="J180">
        <v>0.2717</v>
      </c>
      <c r="K180" t="s">
        <v>191</v>
      </c>
      <c r="L180">
        <v>0.3393</v>
      </c>
      <c r="M180">
        <v>0.3403</v>
      </c>
      <c r="N180">
        <v>8.1</v>
      </c>
      <c r="O180" s="9">
        <v>8.1</v>
      </c>
      <c r="P180">
        <v>0.4904</v>
      </c>
      <c r="Q180">
        <v>0.4911</v>
      </c>
      <c r="R180">
        <v>20.5</v>
      </c>
      <c r="S180">
        <v>20.6</v>
      </c>
    </row>
    <row r="181" spans="1:19" ht="15">
      <c r="A181" t="s">
        <v>360</v>
      </c>
      <c r="B181" s="9">
        <v>31.1</v>
      </c>
      <c r="C181" s="9">
        <v>70.3333</v>
      </c>
      <c r="D181">
        <v>0.09925</v>
      </c>
      <c r="E181">
        <v>0.2097</v>
      </c>
      <c r="F181">
        <v>0.1826</v>
      </c>
      <c r="G181">
        <v>0.3148</v>
      </c>
      <c r="H181">
        <v>0.1907</v>
      </c>
      <c r="I181">
        <v>0.1812</v>
      </c>
      <c r="J181">
        <v>0.3124</v>
      </c>
      <c r="K181" t="s">
        <v>191</v>
      </c>
      <c r="L181">
        <v>0.3777</v>
      </c>
      <c r="M181">
        <v>0.3561</v>
      </c>
      <c r="N181">
        <v>44.9</v>
      </c>
      <c r="O181" s="9">
        <v>36.2</v>
      </c>
      <c r="P181">
        <v>0.7089</v>
      </c>
      <c r="Q181">
        <v>0.6824</v>
      </c>
      <c r="R181">
        <v>1265.2</v>
      </c>
      <c r="S181">
        <v>967.9</v>
      </c>
    </row>
    <row r="182" spans="1:19" ht="15">
      <c r="A182" t="s">
        <v>332</v>
      </c>
      <c r="B182" s="9">
        <v>138.633</v>
      </c>
      <c r="C182" s="9">
        <v>-35.567</v>
      </c>
      <c r="D182">
        <v>0.12016</v>
      </c>
      <c r="E182">
        <v>0.4647</v>
      </c>
      <c r="F182">
        <v>0.1074</v>
      </c>
      <c r="G182">
        <v>0.1851</v>
      </c>
      <c r="H182">
        <v>0.4648</v>
      </c>
      <c r="I182">
        <v>0.1074</v>
      </c>
      <c r="J182">
        <v>0.1851</v>
      </c>
      <c r="K182" t="s">
        <v>191</v>
      </c>
      <c r="L182">
        <v>0.5127</v>
      </c>
      <c r="M182">
        <v>0.5128</v>
      </c>
      <c r="N182">
        <v>71.3</v>
      </c>
      <c r="O182" s="9">
        <v>71.4</v>
      </c>
      <c r="P182">
        <v>0.6073</v>
      </c>
      <c r="Q182">
        <v>0.6074</v>
      </c>
      <c r="R182">
        <v>156.6</v>
      </c>
      <c r="S182">
        <v>156.8</v>
      </c>
    </row>
    <row r="183" spans="1:19" ht="15">
      <c r="A183" t="s">
        <v>268</v>
      </c>
      <c r="B183" s="9">
        <v>-123.3667</v>
      </c>
      <c r="C183" s="9">
        <v>48.4167</v>
      </c>
      <c r="D183">
        <v>0.14937</v>
      </c>
      <c r="E183">
        <v>0.4042</v>
      </c>
      <c r="F183">
        <v>0.1114</v>
      </c>
      <c r="G183">
        <v>0.192</v>
      </c>
      <c r="H183">
        <v>0.3338</v>
      </c>
      <c r="I183">
        <v>0.105</v>
      </c>
      <c r="J183">
        <v>0.181</v>
      </c>
      <c r="K183" t="s">
        <v>192</v>
      </c>
      <c r="L183">
        <v>0.4457</v>
      </c>
      <c r="M183">
        <v>0.3707</v>
      </c>
      <c r="N183">
        <v>19.8</v>
      </c>
      <c r="O183" s="9">
        <v>12</v>
      </c>
      <c r="P183">
        <v>0.5276</v>
      </c>
      <c r="Q183">
        <v>0.4435</v>
      </c>
      <c r="R183">
        <v>34.2</v>
      </c>
      <c r="S183">
        <v>19.5</v>
      </c>
    </row>
    <row r="184" spans="1:19" ht="15">
      <c r="A184" t="s">
        <v>283</v>
      </c>
      <c r="B184" s="9">
        <v>-8.7333</v>
      </c>
      <c r="C184" s="9">
        <v>42.2333</v>
      </c>
      <c r="D184">
        <v>0.11509</v>
      </c>
      <c r="E184">
        <v>0.4659</v>
      </c>
      <c r="F184">
        <v>0.1185</v>
      </c>
      <c r="G184">
        <v>0.2043</v>
      </c>
      <c r="H184">
        <v>0.4576</v>
      </c>
      <c r="I184">
        <v>0.1183</v>
      </c>
      <c r="J184">
        <v>0.2039</v>
      </c>
      <c r="K184" t="s">
        <v>191</v>
      </c>
      <c r="L184">
        <v>0.5269</v>
      </c>
      <c r="M184">
        <v>0.5184</v>
      </c>
      <c r="N184">
        <v>97.3</v>
      </c>
      <c r="O184" s="9">
        <v>90.4</v>
      </c>
      <c r="P184">
        <v>0.6472</v>
      </c>
      <c r="Q184">
        <v>0.6382</v>
      </c>
      <c r="R184">
        <v>276.9</v>
      </c>
      <c r="S184">
        <v>256.1</v>
      </c>
    </row>
    <row r="185" spans="1:19" ht="15">
      <c r="A185" t="s">
        <v>278</v>
      </c>
      <c r="B185" s="9">
        <v>166.6167</v>
      </c>
      <c r="C185" s="9">
        <v>19.2833</v>
      </c>
      <c r="D185">
        <v>0.07631</v>
      </c>
      <c r="E185">
        <v>0.5493</v>
      </c>
      <c r="F185">
        <v>0.1079</v>
      </c>
      <c r="G185">
        <v>0.186</v>
      </c>
      <c r="H185">
        <v>0.5493</v>
      </c>
      <c r="I185">
        <v>0.1079</v>
      </c>
      <c r="J185">
        <v>0.186</v>
      </c>
      <c r="K185" t="s">
        <v>191</v>
      </c>
      <c r="L185">
        <v>0.6256</v>
      </c>
      <c r="M185">
        <v>0.6256</v>
      </c>
      <c r="N185">
        <v>3633.4</v>
      </c>
      <c r="O185" s="9">
        <v>3633.4</v>
      </c>
      <c r="P185">
        <v>0.776</v>
      </c>
      <c r="Q185">
        <v>0.776</v>
      </c>
      <c r="R185">
        <v>26076.6</v>
      </c>
      <c r="S185">
        <v>26076.6</v>
      </c>
    </row>
    <row r="186" spans="1:19" ht="15">
      <c r="A186" t="s">
        <v>328</v>
      </c>
      <c r="B186" s="9">
        <v>141.6833</v>
      </c>
      <c r="C186" s="9">
        <v>45.4167</v>
      </c>
      <c r="D186">
        <v>0.07679</v>
      </c>
      <c r="E186">
        <v>0.4723</v>
      </c>
      <c r="F186">
        <v>0.1531</v>
      </c>
      <c r="G186">
        <v>0.2639</v>
      </c>
      <c r="H186">
        <v>0.4723</v>
      </c>
      <c r="I186">
        <v>0.1531</v>
      </c>
      <c r="J186">
        <v>0.2639</v>
      </c>
      <c r="K186" t="s">
        <v>191</v>
      </c>
      <c r="L186">
        <v>0.6249</v>
      </c>
      <c r="M186">
        <v>0.6249</v>
      </c>
      <c r="N186">
        <v>3422.3</v>
      </c>
      <c r="O186" s="9">
        <v>3422.3</v>
      </c>
      <c r="P186">
        <v>0.9258</v>
      </c>
      <c r="Q186">
        <v>0.9258</v>
      </c>
      <c r="R186">
        <v>172095.7</v>
      </c>
      <c r="S186">
        <v>172095.7</v>
      </c>
    </row>
    <row r="187" spans="1:19" ht="15">
      <c r="A187" t="s">
        <v>395</v>
      </c>
      <c r="B187" s="9">
        <v>14.5</v>
      </c>
      <c r="C187" s="9">
        <v>-22.95</v>
      </c>
      <c r="D187">
        <v>0.09572</v>
      </c>
      <c r="E187">
        <v>0.5271</v>
      </c>
      <c r="F187">
        <v>0.1317</v>
      </c>
      <c r="G187">
        <v>0.227</v>
      </c>
      <c r="H187">
        <v>0.5166</v>
      </c>
      <c r="I187">
        <v>0.1317</v>
      </c>
      <c r="J187">
        <v>0.227</v>
      </c>
      <c r="K187" t="s">
        <v>192</v>
      </c>
      <c r="L187">
        <v>0.6177</v>
      </c>
      <c r="M187">
        <v>0.6072</v>
      </c>
      <c r="N187">
        <v>634.7</v>
      </c>
      <c r="O187" s="9">
        <v>568.8</v>
      </c>
      <c r="P187">
        <v>0.7963</v>
      </c>
      <c r="Q187">
        <v>0.7858</v>
      </c>
      <c r="R187">
        <v>4099.8</v>
      </c>
      <c r="S187">
        <v>3673.9</v>
      </c>
    </row>
    <row r="188" spans="1:19" ht="15">
      <c r="A188" t="s">
        <v>263</v>
      </c>
      <c r="B188" s="9">
        <v>174.7833</v>
      </c>
      <c r="C188" s="9">
        <v>-41.2833</v>
      </c>
      <c r="D188">
        <v>0.0627</v>
      </c>
      <c r="E188">
        <v>0.4784</v>
      </c>
      <c r="F188">
        <v>0.1025</v>
      </c>
      <c r="G188">
        <v>0.1767</v>
      </c>
      <c r="H188">
        <v>0.4781</v>
      </c>
      <c r="I188">
        <v>0.1025</v>
      </c>
      <c r="J188">
        <v>0.1767</v>
      </c>
      <c r="K188" t="s">
        <v>191</v>
      </c>
      <c r="L188">
        <v>0.5622</v>
      </c>
      <c r="M188">
        <v>0.5619</v>
      </c>
      <c r="N188">
        <v>7833.9</v>
      </c>
      <c r="O188" s="9">
        <v>7796.5</v>
      </c>
      <c r="P188">
        <v>0.7274</v>
      </c>
      <c r="Q188">
        <v>0.7271</v>
      </c>
      <c r="R188">
        <v>109213.3</v>
      </c>
      <c r="S188">
        <v>108692</v>
      </c>
    </row>
    <row r="189" spans="1:19" ht="15">
      <c r="A189" t="s">
        <v>316</v>
      </c>
      <c r="B189" s="9">
        <v>-3.0865</v>
      </c>
      <c r="C189" s="9">
        <v>58.441</v>
      </c>
      <c r="D189">
        <v>0.11826</v>
      </c>
      <c r="E189">
        <v>0.329</v>
      </c>
      <c r="F189">
        <v>0.1597</v>
      </c>
      <c r="G189">
        <v>0.2753</v>
      </c>
      <c r="H189">
        <v>0.3262</v>
      </c>
      <c r="I189">
        <v>0.1616</v>
      </c>
      <c r="J189">
        <v>0.2786</v>
      </c>
      <c r="K189" t="s">
        <v>191</v>
      </c>
      <c r="L189">
        <v>0.4368</v>
      </c>
      <c r="M189">
        <v>0.4366</v>
      </c>
      <c r="N189">
        <v>40.2</v>
      </c>
      <c r="O189" s="9">
        <v>40.1</v>
      </c>
      <c r="P189">
        <v>0.6494</v>
      </c>
      <c r="Q189">
        <v>0.6544</v>
      </c>
      <c r="R189">
        <v>242.6</v>
      </c>
      <c r="S189">
        <v>253</v>
      </c>
    </row>
    <row r="190" spans="1:19" ht="15">
      <c r="A190" t="s">
        <v>327</v>
      </c>
      <c r="B190" s="9">
        <v>144.917</v>
      </c>
      <c r="C190" s="9">
        <v>-37.867</v>
      </c>
      <c r="D190">
        <v>0.10174</v>
      </c>
      <c r="E190">
        <v>0.4532</v>
      </c>
      <c r="F190">
        <v>0.0976</v>
      </c>
      <c r="G190">
        <v>0.1682</v>
      </c>
      <c r="H190">
        <v>0.4475</v>
      </c>
      <c r="I190">
        <v>0.0976</v>
      </c>
      <c r="J190">
        <v>0.1682</v>
      </c>
      <c r="K190" t="s">
        <v>191</v>
      </c>
      <c r="L190">
        <v>0.5</v>
      </c>
      <c r="M190">
        <v>0.4943</v>
      </c>
      <c r="N190">
        <v>136.3</v>
      </c>
      <c r="O190" s="9">
        <v>128.8</v>
      </c>
      <c r="P190">
        <v>0.5922</v>
      </c>
      <c r="Q190">
        <v>0.5865</v>
      </c>
      <c r="R190">
        <v>337.3</v>
      </c>
      <c r="S190">
        <v>319</v>
      </c>
    </row>
    <row r="191" spans="1:19" ht="15">
      <c r="A191" t="s">
        <v>250</v>
      </c>
      <c r="B191" s="9">
        <v>-77.9533</v>
      </c>
      <c r="C191" s="9">
        <v>34.2267</v>
      </c>
      <c r="D191">
        <v>0.12077</v>
      </c>
      <c r="E191">
        <v>0.5461</v>
      </c>
      <c r="F191">
        <v>0.1446</v>
      </c>
      <c r="G191">
        <v>0.2493</v>
      </c>
      <c r="H191">
        <v>0.5335</v>
      </c>
      <c r="I191">
        <v>0.1401</v>
      </c>
      <c r="J191">
        <v>0.2415</v>
      </c>
      <c r="K191" t="s">
        <v>191</v>
      </c>
      <c r="L191">
        <v>0.6327</v>
      </c>
      <c r="M191">
        <v>0.6148</v>
      </c>
      <c r="N191">
        <v>188.4</v>
      </c>
      <c r="O191" s="9">
        <v>162.4</v>
      </c>
      <c r="P191">
        <v>0.8034</v>
      </c>
      <c r="Q191">
        <v>0.775</v>
      </c>
      <c r="R191">
        <v>774.6</v>
      </c>
      <c r="S191">
        <v>612.1</v>
      </c>
    </row>
    <row r="192" spans="1:19" ht="15">
      <c r="A192" t="s">
        <v>314</v>
      </c>
      <c r="B192" s="9">
        <v>18.4186</v>
      </c>
      <c r="C192" s="9">
        <v>54.7967</v>
      </c>
      <c r="D192">
        <v>0.17586</v>
      </c>
      <c r="E192">
        <v>0.2798</v>
      </c>
      <c r="F192">
        <v>0.141</v>
      </c>
      <c r="G192">
        <v>0.2431</v>
      </c>
      <c r="H192">
        <v>0.3008</v>
      </c>
      <c r="I192">
        <v>0.1316</v>
      </c>
      <c r="J192">
        <v>0.2269</v>
      </c>
      <c r="K192" t="s">
        <v>191</v>
      </c>
      <c r="L192">
        <v>0.3363</v>
      </c>
      <c r="M192">
        <v>0.35</v>
      </c>
      <c r="N192">
        <v>6.8</v>
      </c>
      <c r="O192" s="9">
        <v>7.3</v>
      </c>
      <c r="P192">
        <v>0.4478</v>
      </c>
      <c r="Q192">
        <v>0.4472</v>
      </c>
      <c r="R192">
        <v>12.8</v>
      </c>
      <c r="S192">
        <v>12.7</v>
      </c>
    </row>
    <row r="193" spans="1:19" ht="15">
      <c r="A193" t="s">
        <v>389</v>
      </c>
      <c r="B193" s="9">
        <v>-62.7</v>
      </c>
      <c r="C193" s="9">
        <v>45.6833</v>
      </c>
      <c r="D193">
        <v>0.18036</v>
      </c>
      <c r="E193">
        <v>0.4907</v>
      </c>
      <c r="F193">
        <v>0.256</v>
      </c>
      <c r="G193">
        <v>0.4413</v>
      </c>
      <c r="H193">
        <v>0.4913</v>
      </c>
      <c r="I193">
        <v>0.2139</v>
      </c>
      <c r="J193">
        <v>0.3687</v>
      </c>
      <c r="K193" t="s">
        <v>191</v>
      </c>
      <c r="L193">
        <v>0.6724</v>
      </c>
      <c r="M193">
        <v>0.6181</v>
      </c>
      <c r="N193">
        <v>41.6</v>
      </c>
      <c r="O193" s="9">
        <v>30.8</v>
      </c>
      <c r="P193">
        <v>1.0306</v>
      </c>
      <c r="Q193">
        <v>0.8682</v>
      </c>
      <c r="R193">
        <v>303.1</v>
      </c>
      <c r="S193">
        <v>123.2</v>
      </c>
    </row>
    <row r="194" spans="1:19" ht="15">
      <c r="A194" t="s">
        <v>291</v>
      </c>
      <c r="B194" s="9">
        <v>-70.6717</v>
      </c>
      <c r="C194" s="9">
        <v>41.5233</v>
      </c>
      <c r="D194">
        <v>0.17363</v>
      </c>
      <c r="E194">
        <v>0.5364</v>
      </c>
      <c r="F194">
        <v>0.1956</v>
      </c>
      <c r="G194">
        <v>0.3372</v>
      </c>
      <c r="H194">
        <v>0.535</v>
      </c>
      <c r="I194">
        <v>0.1959</v>
      </c>
      <c r="J194">
        <v>0.3377</v>
      </c>
      <c r="K194" t="s">
        <v>191</v>
      </c>
      <c r="L194">
        <v>0.6466</v>
      </c>
      <c r="M194">
        <v>0.6455</v>
      </c>
      <c r="N194">
        <v>41.4</v>
      </c>
      <c r="O194" s="9">
        <v>41.2</v>
      </c>
      <c r="P194">
        <v>0.8638</v>
      </c>
      <c r="Q194">
        <v>0.8634</v>
      </c>
      <c r="R194">
        <v>144.8</v>
      </c>
      <c r="S194">
        <v>144.4</v>
      </c>
    </row>
    <row r="195" spans="1:19" ht="15">
      <c r="A195" t="s">
        <v>371</v>
      </c>
      <c r="B195" s="9">
        <v>128.1</v>
      </c>
      <c r="C195" s="9">
        <v>-15.45</v>
      </c>
      <c r="D195">
        <v>0.06875</v>
      </c>
      <c r="E195">
        <v>0.4808</v>
      </c>
      <c r="F195">
        <v>0.097</v>
      </c>
      <c r="G195">
        <v>0.1672</v>
      </c>
      <c r="H195">
        <v>0.4777</v>
      </c>
      <c r="I195">
        <v>0.0971</v>
      </c>
      <c r="J195">
        <v>0.1674</v>
      </c>
      <c r="K195" t="s">
        <v>192</v>
      </c>
      <c r="L195">
        <v>0.5492</v>
      </c>
      <c r="M195">
        <v>0.5463</v>
      </c>
      <c r="N195">
        <v>2947.7</v>
      </c>
      <c r="O195" s="9">
        <v>2823.5</v>
      </c>
      <c r="P195">
        <v>0.6841</v>
      </c>
      <c r="Q195">
        <v>0.6815</v>
      </c>
      <c r="R195">
        <v>20968.3</v>
      </c>
      <c r="S195">
        <v>20186.2</v>
      </c>
    </row>
    <row r="196" spans="1:19" ht="15">
      <c r="A196" t="s">
        <v>296</v>
      </c>
      <c r="B196" s="9">
        <v>118.0667</v>
      </c>
      <c r="C196" s="9">
        <v>24.45</v>
      </c>
      <c r="D196">
        <v>0.16139</v>
      </c>
      <c r="E196">
        <v>0.4929</v>
      </c>
      <c r="F196">
        <v>0.1372</v>
      </c>
      <c r="G196">
        <v>0.2365</v>
      </c>
      <c r="H196">
        <v>0.4836</v>
      </c>
      <c r="I196">
        <v>0.1371</v>
      </c>
      <c r="J196">
        <v>0.2363</v>
      </c>
      <c r="K196" t="s">
        <v>191</v>
      </c>
      <c r="L196">
        <v>0.5512</v>
      </c>
      <c r="M196">
        <v>0.5418</v>
      </c>
      <c r="N196">
        <v>30.4</v>
      </c>
      <c r="O196" s="9">
        <v>28.7</v>
      </c>
      <c r="P196">
        <v>0.6662</v>
      </c>
      <c r="Q196">
        <v>0.6566</v>
      </c>
      <c r="R196">
        <v>62</v>
      </c>
      <c r="S196">
        <v>58.5</v>
      </c>
    </row>
    <row r="197" spans="1:19" ht="15">
      <c r="A197" t="s">
        <v>304</v>
      </c>
      <c r="B197" s="9">
        <v>-139.735</v>
      </c>
      <c r="C197" s="9">
        <v>59.5483</v>
      </c>
      <c r="D197">
        <v>0.12275</v>
      </c>
      <c r="E197">
        <v>0.2898</v>
      </c>
      <c r="F197">
        <v>0.1362</v>
      </c>
      <c r="G197">
        <v>0.2348</v>
      </c>
      <c r="H197">
        <v>0.2884</v>
      </c>
      <c r="I197">
        <v>0.1364</v>
      </c>
      <c r="J197">
        <v>0.2351</v>
      </c>
      <c r="K197" t="s">
        <v>191</v>
      </c>
      <c r="L197">
        <v>0.3654</v>
      </c>
      <c r="M197">
        <v>0.3642</v>
      </c>
      <c r="N197">
        <v>19.6</v>
      </c>
      <c r="O197" s="9">
        <v>19.4</v>
      </c>
      <c r="P197">
        <v>0.5144</v>
      </c>
      <c r="Q197">
        <v>0.5135</v>
      </c>
      <c r="R197">
        <v>66</v>
      </c>
      <c r="S197">
        <v>65.6</v>
      </c>
    </row>
    <row r="198" spans="1:19" ht="15">
      <c r="A198" t="s">
        <v>379</v>
      </c>
      <c r="B198" s="9">
        <v>138.1283</v>
      </c>
      <c r="C198" s="9">
        <v>9.5083</v>
      </c>
      <c r="D198">
        <v>0.13081</v>
      </c>
      <c r="E198">
        <v>0.5278</v>
      </c>
      <c r="F198">
        <v>0.1027</v>
      </c>
      <c r="G198">
        <v>0.177</v>
      </c>
      <c r="H198">
        <v>0.5278</v>
      </c>
      <c r="I198">
        <v>0.1027</v>
      </c>
      <c r="J198">
        <v>0.177</v>
      </c>
      <c r="K198" t="s">
        <v>191</v>
      </c>
      <c r="L198">
        <v>0.5681</v>
      </c>
      <c r="M198">
        <v>0.5681</v>
      </c>
      <c r="N198">
        <v>76.9</v>
      </c>
      <c r="O198" s="9">
        <v>76.9</v>
      </c>
      <c r="P198">
        <v>0.6476</v>
      </c>
      <c r="Q198">
        <v>0.6476</v>
      </c>
      <c r="R198">
        <v>141.2</v>
      </c>
      <c r="S198">
        <v>141.2</v>
      </c>
    </row>
    <row r="199" spans="1:19" ht="15">
      <c r="A199" t="s">
        <v>299</v>
      </c>
      <c r="B199" s="9">
        <v>-66.1167</v>
      </c>
      <c r="C199" s="9">
        <v>43.8333</v>
      </c>
      <c r="D199">
        <v>0.09966</v>
      </c>
      <c r="E199">
        <v>0.4485</v>
      </c>
      <c r="F199">
        <v>0.1824</v>
      </c>
      <c r="G199">
        <v>0.3144</v>
      </c>
      <c r="H199">
        <v>0.4491</v>
      </c>
      <c r="I199">
        <v>0.1828</v>
      </c>
      <c r="J199">
        <v>0.3151</v>
      </c>
      <c r="K199" t="s">
        <v>191</v>
      </c>
      <c r="L199">
        <v>0.6154</v>
      </c>
      <c r="M199">
        <v>0.6167</v>
      </c>
      <c r="N199">
        <v>480.7</v>
      </c>
      <c r="O199" s="9">
        <v>487.1</v>
      </c>
      <c r="P199">
        <v>0.9444</v>
      </c>
      <c r="Q199">
        <v>0.9472</v>
      </c>
      <c r="R199">
        <v>13048.8</v>
      </c>
      <c r="S199">
        <v>13422</v>
      </c>
    </row>
    <row r="200" spans="1:19" ht="15">
      <c r="A200" t="s">
        <v>223</v>
      </c>
      <c r="B200" s="9">
        <v>13.8167</v>
      </c>
      <c r="C200" s="9">
        <v>55.4167</v>
      </c>
      <c r="D200">
        <v>0.16992</v>
      </c>
      <c r="E200">
        <v>0.3178</v>
      </c>
      <c r="F200">
        <v>0.1399</v>
      </c>
      <c r="G200">
        <v>0.2412</v>
      </c>
      <c r="H200">
        <v>0.3179</v>
      </c>
      <c r="I200">
        <v>0.1392</v>
      </c>
      <c r="J200">
        <v>0.24</v>
      </c>
      <c r="K200" t="s">
        <v>191</v>
      </c>
      <c r="L200">
        <v>0.3754</v>
      </c>
      <c r="M200">
        <v>0.3749</v>
      </c>
      <c r="N200">
        <v>9.1</v>
      </c>
      <c r="O200" s="9">
        <v>9.1</v>
      </c>
      <c r="P200">
        <v>0.489</v>
      </c>
      <c r="Q200">
        <v>0.4874</v>
      </c>
      <c r="R200">
        <v>17.8</v>
      </c>
      <c r="S200">
        <v>17.6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Hans-Martin Füssel</dc:creator>
  <cp:keywords/>
  <dc:description/>
  <cp:lastModifiedBy>irune kapilduy</cp:lastModifiedBy>
  <dcterms:created xsi:type="dcterms:W3CDTF">2014-08-19T11:55:12Z</dcterms:created>
  <dcterms:modified xsi:type="dcterms:W3CDTF">2016-05-25T07:40:10Z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